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ниторинг 2023-2024уч.год\Промежуточный\"/>
    </mc:Choice>
  </mc:AlternateContent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7" i="3"/>
  <c r="C38" i="3" s="1"/>
  <c r="D37" i="3"/>
  <c r="D38" i="3" s="1"/>
  <c r="E37" i="3"/>
  <c r="E38" i="3" s="1"/>
  <c r="F37" i="3"/>
  <c r="F38" i="3" s="1"/>
  <c r="G37" i="3"/>
  <c r="G38" i="3" s="1"/>
  <c r="H37" i="3"/>
  <c r="H38" i="3" s="1"/>
  <c r="I37" i="3"/>
  <c r="I38" i="3" s="1"/>
  <c r="J37" i="3"/>
  <c r="J38" i="3" s="1"/>
  <c r="K37" i="3"/>
  <c r="K38" i="3" s="1"/>
  <c r="L37" i="3"/>
  <c r="L38" i="3" s="1"/>
  <c r="M37" i="3"/>
  <c r="M38" i="3" s="1"/>
  <c r="N37" i="3"/>
  <c r="N38" i="3" s="1"/>
  <c r="O37" i="3"/>
  <c r="O38" i="3" s="1"/>
  <c r="P37" i="3"/>
  <c r="P38" i="3" s="1"/>
  <c r="Q37" i="3"/>
  <c r="Q38" i="3" s="1"/>
  <c r="R37" i="3"/>
  <c r="R38" i="3" s="1"/>
  <c r="S37" i="3"/>
  <c r="S38" i="3" s="1"/>
  <c r="T37" i="3"/>
  <c r="T38" i="3" s="1"/>
  <c r="U37" i="3"/>
  <c r="U38" i="3" s="1"/>
  <c r="V37" i="3"/>
  <c r="V38" i="3" s="1"/>
  <c r="W37" i="3"/>
  <c r="W38" i="3" s="1"/>
  <c r="X37" i="3"/>
  <c r="X38" i="3" s="1"/>
  <c r="Y37" i="3"/>
  <c r="Y38" i="3" s="1"/>
  <c r="Z37" i="3"/>
  <c r="Z38" i="3" s="1"/>
  <c r="AA37" i="3"/>
  <c r="AA38" i="3" s="1"/>
  <c r="AB37" i="3"/>
  <c r="AB38" i="3" s="1"/>
  <c r="AC37" i="3"/>
  <c r="AC38" i="3" s="1"/>
  <c r="AD37" i="3"/>
  <c r="AD38" i="3" s="1"/>
  <c r="AE37" i="3"/>
  <c r="AE38" i="3" s="1"/>
  <c r="AF37" i="3"/>
  <c r="AF38" i="3" s="1"/>
  <c r="AG37" i="3"/>
  <c r="AG38" i="3" s="1"/>
  <c r="AH37" i="3"/>
  <c r="AH38" i="3" s="1"/>
  <c r="AI37" i="3"/>
  <c r="AI38" i="3" s="1"/>
  <c r="AJ37" i="3"/>
  <c r="AJ38" i="3" s="1"/>
  <c r="AK37" i="3"/>
  <c r="AK38" i="3" s="1"/>
  <c r="AL37" i="3"/>
  <c r="AL38" i="3" s="1"/>
  <c r="AM37" i="3"/>
  <c r="AM38" i="3" s="1"/>
  <c r="AN37" i="3"/>
  <c r="AN38" i="3" s="1"/>
  <c r="AO37" i="3"/>
  <c r="AO38" i="3" s="1"/>
  <c r="AP37" i="3"/>
  <c r="AP38" i="3" s="1"/>
  <c r="AQ37" i="3"/>
  <c r="AQ38" i="3" s="1"/>
  <c r="AR37" i="3"/>
  <c r="AR38" i="3" s="1"/>
  <c r="AS37" i="3"/>
  <c r="AS38" i="3" s="1"/>
  <c r="AT37" i="3"/>
  <c r="AT38" i="3" s="1"/>
  <c r="AU37" i="3"/>
  <c r="AU38" i="3" s="1"/>
  <c r="AV37" i="3"/>
  <c r="AV38" i="3" s="1"/>
  <c r="AW37" i="3"/>
  <c r="AW38" i="3" s="1"/>
  <c r="AX37" i="3"/>
  <c r="AX38" i="3" s="1"/>
  <c r="AY37" i="3"/>
  <c r="AY38" i="3" s="1"/>
  <c r="AZ37" i="3"/>
  <c r="AZ38" i="3" s="1"/>
  <c r="BA37" i="3"/>
  <c r="BA38" i="3" s="1"/>
  <c r="BB37" i="3"/>
  <c r="BB38" i="3" s="1"/>
  <c r="BC37" i="3"/>
  <c r="BC38" i="3" s="1"/>
  <c r="BD37" i="3"/>
  <c r="BD38" i="3" s="1"/>
  <c r="BE37" i="3"/>
  <c r="BE38" i="3" s="1"/>
  <c r="BF37" i="3"/>
  <c r="BF38" i="3" s="1"/>
  <c r="BG37" i="3"/>
  <c r="BG38" i="3" s="1"/>
  <c r="BH37" i="3"/>
  <c r="BH38" i="3" s="1"/>
  <c r="BI37" i="3"/>
  <c r="BI38" i="3" s="1"/>
  <c r="BJ37" i="3"/>
  <c r="BJ38" i="3" s="1"/>
  <c r="BK37" i="3"/>
  <c r="BK38" i="3" s="1"/>
  <c r="BL37" i="3"/>
  <c r="BL38" i="3" s="1"/>
  <c r="BM37" i="3"/>
  <c r="BM38" i="3" s="1"/>
  <c r="BN37" i="3"/>
  <c r="BN38" i="3" s="1"/>
  <c r="BO37" i="3"/>
  <c r="BO38" i="3" s="1"/>
  <c r="BP37" i="3"/>
  <c r="BP38" i="3" s="1"/>
  <c r="BQ37" i="3"/>
  <c r="BQ38" i="3" s="1"/>
  <c r="BR37" i="3"/>
  <c r="BR38" i="3" s="1"/>
  <c r="BS37" i="3"/>
  <c r="BS38" i="3" s="1"/>
  <c r="BT37" i="3"/>
  <c r="BT38" i="3" s="1"/>
  <c r="BU37" i="3"/>
  <c r="BU38" i="3" s="1"/>
  <c r="BV37" i="3"/>
  <c r="BV38" i="3" s="1"/>
  <c r="BW37" i="3"/>
  <c r="BW38" i="3" s="1"/>
  <c r="BX37" i="3"/>
  <c r="BX38" i="3" s="1"/>
  <c r="BY37" i="3"/>
  <c r="BY38" i="3" s="1"/>
  <c r="BZ37" i="3"/>
  <c r="BZ38" i="3" s="1"/>
  <c r="CA37" i="3"/>
  <c r="CA38" i="3" s="1"/>
  <c r="CB37" i="3"/>
  <c r="CB38" i="3" s="1"/>
  <c r="CC37" i="3"/>
  <c r="CC38" i="3" s="1"/>
  <c r="CD37" i="3"/>
  <c r="CD38" i="3" s="1"/>
  <c r="CE37" i="3"/>
  <c r="CE38" i="3" s="1"/>
  <c r="CF37" i="3"/>
  <c r="CF38" i="3" s="1"/>
  <c r="CG37" i="3"/>
  <c r="CG38" i="3" s="1"/>
  <c r="CH37" i="3"/>
  <c r="CH38" i="3" s="1"/>
  <c r="CI37" i="3"/>
  <c r="CI38" i="3" s="1"/>
  <c r="CJ37" i="3"/>
  <c r="CJ38" i="3" s="1"/>
  <c r="CK37" i="3"/>
  <c r="CK38" i="3" s="1"/>
  <c r="CL37" i="3"/>
  <c r="CL38" i="3" s="1"/>
  <c r="CM37" i="3"/>
  <c r="CM38" i="3" s="1"/>
  <c r="CN37" i="3"/>
  <c r="CN38" i="3" s="1"/>
  <c r="CO37" i="3"/>
  <c r="CO38" i="3" s="1"/>
  <c r="CP37" i="3"/>
  <c r="CP38" i="3" s="1"/>
  <c r="CQ37" i="3"/>
  <c r="CQ38" i="3" s="1"/>
  <c r="CR37" i="3"/>
  <c r="CR38" i="3" s="1"/>
  <c r="CS37" i="3"/>
  <c r="CS38" i="3" s="1"/>
  <c r="CT37" i="3"/>
  <c r="CT38" i="3" s="1"/>
  <c r="CU37" i="3"/>
  <c r="CU38" i="3" s="1"/>
  <c r="CV37" i="3"/>
  <c r="CV38" i="3" s="1"/>
  <c r="CW37" i="3"/>
  <c r="CW38" i="3" s="1"/>
  <c r="CX37" i="3"/>
  <c r="CX38" i="3" s="1"/>
  <c r="CY37" i="3"/>
  <c r="CY38" i="3" s="1"/>
  <c r="CZ37" i="3"/>
  <c r="CZ38" i="3" s="1"/>
  <c r="DA37" i="3"/>
  <c r="DA38" i="3" s="1"/>
  <c r="DB37" i="3"/>
  <c r="DB38" i="3" s="1"/>
  <c r="DC37" i="3"/>
  <c r="DC38" i="3" s="1"/>
  <c r="DD37" i="3"/>
  <c r="DD38" i="3" s="1"/>
  <c r="DE37" i="3"/>
  <c r="DE38" i="3" s="1"/>
  <c r="DF37" i="3"/>
  <c r="DF38" i="3" s="1"/>
  <c r="DG37" i="3"/>
  <c r="DG38" i="3" s="1"/>
  <c r="DH37" i="3"/>
  <c r="DH38" i="3" s="1"/>
  <c r="DI37" i="3"/>
  <c r="DI38" i="3" s="1"/>
  <c r="DJ37" i="3"/>
  <c r="DJ38" i="3" s="1"/>
  <c r="DK37" i="3"/>
  <c r="DK38" i="3" s="1"/>
  <c r="DL37" i="3"/>
  <c r="DL38" i="3" s="1"/>
  <c r="DM37" i="3"/>
  <c r="DM38" i="3" s="1"/>
  <c r="DN37" i="3"/>
  <c r="DN38" i="3" s="1"/>
  <c r="DO37" i="3"/>
  <c r="DO38" i="3" s="1"/>
  <c r="DP37" i="3"/>
  <c r="DP38" i="3" s="1"/>
  <c r="DQ37" i="3"/>
  <c r="DQ38" i="3" s="1"/>
  <c r="DR37" i="3"/>
  <c r="DR38" i="3" s="1"/>
  <c r="DS37" i="3"/>
  <c r="DS38" i="3" s="1"/>
  <c r="DT37" i="3"/>
  <c r="DT38" i="3" s="1"/>
  <c r="DU37" i="3"/>
  <c r="DU38" i="3" s="1"/>
  <c r="DV37" i="3"/>
  <c r="DV38" i="3" s="1"/>
  <c r="DW37" i="3"/>
  <c r="DW38" i="3" s="1"/>
  <c r="DX37" i="3"/>
  <c r="DX38" i="3" s="1"/>
  <c r="DY37" i="3"/>
  <c r="DY38" i="3" s="1"/>
  <c r="DZ37" i="3"/>
  <c r="DZ38" i="3" s="1"/>
  <c r="EA37" i="3"/>
  <c r="EA38" i="3" s="1"/>
  <c r="EB37" i="3"/>
  <c r="EB38" i="3" s="1"/>
  <c r="EC37" i="3"/>
  <c r="EC38" i="3" s="1"/>
  <c r="ED37" i="3"/>
  <c r="ED38" i="3" s="1"/>
  <c r="EE37" i="3"/>
  <c r="EE38" i="3" s="1"/>
  <c r="EF37" i="3"/>
  <c r="EF38" i="3" s="1"/>
  <c r="EG37" i="3"/>
  <c r="EG38" i="3" s="1"/>
  <c r="EH37" i="3"/>
  <c r="EH38" i="3" s="1"/>
  <c r="EI37" i="3"/>
  <c r="EI38" i="3" s="1"/>
  <c r="EJ37" i="3"/>
  <c r="EJ38" i="3" s="1"/>
  <c r="EK37" i="3"/>
  <c r="EK38" i="3" s="1"/>
  <c r="EL37" i="3"/>
  <c r="EL38" i="3" s="1"/>
  <c r="EM37" i="3"/>
  <c r="EM38" i="3" s="1"/>
  <c r="EN37" i="3"/>
  <c r="EN38" i="3" s="1"/>
  <c r="EO37" i="3"/>
  <c r="EO38" i="3" s="1"/>
  <c r="EP37" i="3"/>
  <c r="EP38" i="3" s="1"/>
  <c r="EQ37" i="3"/>
  <c r="EQ38" i="3" s="1"/>
  <c r="ER37" i="3"/>
  <c r="ER38" i="3" s="1"/>
  <c r="ES37" i="3"/>
  <c r="ES38" i="3" s="1"/>
  <c r="ET37" i="3"/>
  <c r="ET38" i="3" s="1"/>
  <c r="EU37" i="3"/>
  <c r="EU38" i="3" s="1"/>
  <c r="EV37" i="3"/>
  <c r="EV38" i="3" s="1"/>
  <c r="EW37" i="3"/>
  <c r="EW38" i="3" s="1"/>
  <c r="EX37" i="3"/>
  <c r="EX38" i="3" s="1"/>
  <c r="EY37" i="3"/>
  <c r="EY38" i="3" s="1"/>
  <c r="EZ37" i="3"/>
  <c r="EZ38" i="3" s="1"/>
  <c r="FA37" i="3"/>
  <c r="FA38" i="3" s="1"/>
  <c r="FB37" i="3"/>
  <c r="FB38" i="3" s="1"/>
  <c r="FC37" i="3"/>
  <c r="FC38" i="3" s="1"/>
  <c r="FD37" i="3"/>
  <c r="FD38" i="3" s="1"/>
  <c r="FE37" i="3"/>
  <c r="FE38" i="3" s="1"/>
  <c r="FF37" i="3"/>
  <c r="FF38" i="3" s="1"/>
  <c r="FG37" i="3"/>
  <c r="FG38" i="3" s="1"/>
  <c r="FH37" i="3"/>
  <c r="FH38" i="3" s="1"/>
  <c r="FI37" i="3"/>
  <c r="FI38" i="3" s="1"/>
  <c r="FJ37" i="3"/>
  <c r="FJ38" i="3" s="1"/>
  <c r="FK37" i="3"/>
  <c r="FK38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1" i="3" l="1"/>
  <c r="D61" i="3" s="1"/>
  <c r="E60" i="3"/>
  <c r="D60" i="3" s="1"/>
  <c r="E59" i="3"/>
  <c r="D59" i="3" s="1"/>
  <c r="M55" i="3"/>
  <c r="L55" i="3" s="1"/>
  <c r="M56" i="3"/>
  <c r="L56" i="3" s="1"/>
  <c r="M57" i="3"/>
  <c r="L57" i="3" s="1"/>
  <c r="K55" i="3"/>
  <c r="J55" i="3" s="1"/>
  <c r="K56" i="3"/>
  <c r="J56" i="3" s="1"/>
  <c r="K57" i="3"/>
  <c r="J57" i="3" s="1"/>
  <c r="I55" i="3"/>
  <c r="H55" i="3" s="1"/>
  <c r="I56" i="3"/>
  <c r="H56" i="3" s="1"/>
  <c r="I57" i="3"/>
  <c r="H57" i="3" s="1"/>
  <c r="G55" i="3"/>
  <c r="F55" i="3" s="1"/>
  <c r="G56" i="3"/>
  <c r="F56" i="3" s="1"/>
  <c r="G57" i="3"/>
  <c r="F57" i="3" s="1"/>
  <c r="E55" i="3"/>
  <c r="D55" i="3" s="1"/>
  <c r="E56" i="3"/>
  <c r="D56" i="3" s="1"/>
  <c r="E57" i="3"/>
  <c r="D57" i="3" s="1"/>
  <c r="E50" i="3"/>
  <c r="D50" i="3" s="1"/>
  <c r="E51" i="3"/>
  <c r="D51" i="3" s="1"/>
  <c r="E52" i="3"/>
  <c r="D52" i="3" s="1"/>
  <c r="I46" i="3"/>
  <c r="H46" i="3" s="1"/>
  <c r="I47" i="3"/>
  <c r="H47" i="3" s="1"/>
  <c r="I48" i="3"/>
  <c r="H48" i="3" s="1"/>
  <c r="G46" i="3"/>
  <c r="F46" i="3" s="1"/>
  <c r="G47" i="3"/>
  <c r="F47" i="3" s="1"/>
  <c r="G48" i="3"/>
  <c r="F48" i="3" s="1"/>
  <c r="E46" i="3"/>
  <c r="D46" i="3" s="1"/>
  <c r="E47" i="3"/>
  <c r="D47" i="3" s="1"/>
  <c r="E48" i="3"/>
  <c r="D48" i="3" s="1"/>
  <c r="E41" i="3"/>
  <c r="D41" i="3" s="1"/>
  <c r="E42" i="3"/>
  <c r="D42" i="3" s="1"/>
  <c r="E43" i="3"/>
  <c r="D43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2" i="3" l="1"/>
  <c r="E62" i="3"/>
  <c r="M58" i="3"/>
  <c r="L58" i="3"/>
  <c r="K58" i="3"/>
  <c r="J58" i="3"/>
  <c r="I58" i="3"/>
  <c r="H58" i="3"/>
  <c r="G58" i="3"/>
  <c r="F58" i="3"/>
  <c r="E53" i="3"/>
  <c r="D53" i="3"/>
  <c r="E58" i="3"/>
  <c r="D58" i="3"/>
  <c r="I49" i="3"/>
  <c r="H49" i="3"/>
  <c r="G49" i="3"/>
  <c r="F49" i="3"/>
  <c r="D44" i="3"/>
  <c r="E44" i="3"/>
  <c r="E49" i="3"/>
  <c r="D49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<sst xmlns="http://schemas.openxmlformats.org/spreadsheetml/2006/main" count="2326" uniqueCount="1411">
  <si>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</si>
  <si>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</si>
  <si>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</si>
  <si>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</si>
  <si>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</si>
  <si>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</si>
  <si>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</si>
  <si>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</si>
  <si>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</si>
  <si>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</si>
  <si>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</si>
  <si>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</si>
  <si>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</si>
  <si>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</si>
  <si>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</si>
  <si>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</si>
  <si>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</si>
  <si>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</si>
  <si>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</si>
  <si>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</si>
  <si>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</si>
  <si>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</si>
  <si>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</si>
  <si>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</si>
  <si>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</si>
  <si>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</si>
  <si>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</si>
  <si>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</si>
  <si>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</si>
  <si>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</si>
  <si>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</si>
  <si>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</si>
  <si>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</si>
  <si>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</si>
  <si>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</si>
  <si>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</si>
  <si>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</si>
  <si>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</si>
  <si>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</si>
  <si>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</si>
  <si>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</si>
  <si>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</si>
  <si>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</si>
  <si>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</si>
  <si>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</si>
  <si>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</si>
  <si>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</si>
  <si>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</si>
  <si>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</si>
  <si>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</si>
  <si>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</si>
  <si>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</si>
  <si>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</si>
  <si>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</si>
  <si>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</si>
  <si>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</si>
  <si>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</si>
  <si>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</si>
  <si>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</si>
  <si>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</si>
  <si>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</si>
  <si>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</si>
  <si>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</si>
  <si>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</si>
  <si>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</si>
  <si>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</si>
  <si>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</si>
  <si>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</si>
  <si>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</si>
  <si>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</si>
  <si>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</si>
  <si>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</si>
  <si>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</si>
  <si>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</si>
  <si>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</si>
  <si>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</si>
  <si>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</si>
  <si>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</si>
  <si>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</si>
  <si>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</si>
  <si>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</si>
  <si>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</si>
  <si>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</si>
  <si>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</si>
  <si>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</si>
  <si>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</si>
  <si>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</si>
  <si>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</si>
  <si>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</si>
  <si>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</si>
  <si>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</si>
  <si>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</si>
  <si>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</si>
  <si>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</si>
  <si>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</si>
  <si>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</si>
  <si>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</si>
  <si>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</si>
  <si>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</si>
  <si>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</si>
  <si>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</si>
  <si>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</si>
  <si>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</si>
  <si>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</si>
  <si>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</si>
  <si>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</si>
  <si>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</si>
  <si>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</si>
  <si>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</si>
  <si>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</si>
  <si>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</si>
  <si>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</si>
  <si>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</si>
  <si>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</si>
  <si>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</si>
  <si>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</si>
  <si>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</si>
  <si>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</si>
  <si>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</si>
  <si>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</si>
  <si>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</si>
  <si>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</si>
  <si>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</si>
  <si>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</si>
  <si>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</si>
  <si>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</si>
  <si>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</si>
  <si>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</si>
  <si>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</si>
  <si>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</si>
  <si>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</si>
  <si>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</si>
  <si>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</si>
  <si>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</si>
  <si>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</si>
  <si>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</si>
  <si>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</si>
  <si>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</si>
  <si>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</si>
  <si>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</si>
  <si>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</si>
  <si>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</si>
  <si>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</si>
  <si>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</si>
  <si>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</si>
  <si>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</si>
  <si>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</si>
  <si>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</si>
  <si>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</si>
  <si>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</si>
  <si>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</si>
  <si>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</si>
  <si>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</si>
  <si>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</si>
  <si>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</si>
  <si>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</si>
  <si>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</si>
  <si>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</si>
  <si>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</si>
  <si>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</si>
  <si>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</si>
  <si>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</si>
  <si>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</si>
  <si>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</si>
  <si>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</si>
  <si>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</si>
  <si>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</si>
  <si>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</si>
  <si>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</si>
  <si>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</si>
  <si>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</si>
  <si>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</si>
  <si>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</si>
  <si>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</si>
  <si>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</si>
  <si>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</si>
  <si>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</si>
  <si>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</si>
  <si>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</si>
  <si>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</si>
  <si>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</si>
  <si>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</si>
  <si>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</si>
  <si>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</si>
  <si>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</si>
  <si>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</si>
  <si>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</si>
  <si>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</si>
  <si>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</si>
  <si>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</si>
  <si>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</si>
  <si>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</si>
  <si>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</si>
  <si>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</si>
  <si>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</si>
  <si>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</si>
  <si>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</si>
  <si>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</si>
  <si>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</si>
  <si>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</si>
  <si>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</si>
  <si>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</si>
  <si>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</si>
  <si>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</si>
  <si>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</si>
  <si>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</si>
  <si>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</si>
  <si>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</si>
  <si>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</si>
  <si>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</si>
  <si>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</si>
  <si>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</si>
  <si>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</si>
  <si>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</si>
  <si>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</si>
  <si>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</si>
  <si>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</si>
  <si>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</si>
  <si>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</si>
  <si>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</si>
  <si>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</si>
  <si>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</si>
  <si>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</si>
  <si>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</si>
  <si>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</si>
  <si>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</si>
  <si>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</si>
  <si>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</si>
  <si>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</si>
  <si>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</si>
  <si>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</si>
  <si>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</si>
  <si>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</si>
  <si>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</si>
  <si>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</si>
  <si>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</si>
  <si>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</si>
  <si>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</si>
  <si>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</si>
  <si>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</si>
  <si>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</si>
  <si>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</si>
  <si>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</si>
  <si>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</si>
  <si>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</si>
  <si>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</si>
  <si>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</si>
  <si>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</si>
  <si>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</si>
  <si>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</si>
  <si>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</si>
  <si>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</si>
  <si>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</si>
  <si>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</si>
  <si>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</si>
  <si>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</si>
  <si>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</si>
  <si>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</si>
  <si>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</si>
  <si>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</si>
  <si>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</si>
  <si>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</si>
  <si>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</si>
  <si>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</si>
  <si>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</si>
  <si>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</si>
  <si>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</si>
  <si>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</si>
  <si>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</si>
  <si>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</si>
  <si>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</si>
  <si>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</si>
  <si>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</si>
  <si>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</si>
  <si>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</si>
  <si>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</si>
  <si>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</si>
  <si>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</si>
  <si>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</si>
  <si>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</si>
  <si>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</si>
  <si>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</si>
  <si>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</si>
  <si>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</si>
  <si>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</si>
  <si>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</si>
  <si>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</si>
  <si>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</si>
  <si>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</si>
  <si>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</si>
  <si>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</si>
  <si>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</si>
  <si>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</si>
  <si>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</si>
  <si>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</si>
  <si>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</si>
  <si>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</si>
  <si>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</si>
  <si>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</si>
  <si>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</si>
  <si>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</si>
  <si>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</si>
  <si>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</si>
  <si>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</si>
  <si>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</si>
  <si>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</si>
  <si>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</si>
  <si>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</si>
  <si>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</si>
  <si>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</si>
  <si>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</si>
  <si>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</si>
  <si>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</si>
  <si>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</si>
  <si>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</si>
  <si>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</si>
  <si>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</si>
  <si>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</si>
  <si>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</si>
  <si>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</si>
  <si>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</si>
  <si>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</si>
  <si>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</si>
  <si>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</si>
  <si>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</si>
  <si>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</si>
  <si>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</si>
  <si>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</si>
  <si>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</si>
  <si>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</si>
  <si>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</si>
  <si>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</si>
  <si>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</si>
  <si>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</si>
  <si>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</si>
  <si>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</si>
  <si>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</si>
  <si>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</si>
  <si>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</si>
  <si>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</si>
  <si>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</si>
  <si>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</si>
  <si>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</si>
  <si>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</si>
  <si>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</si>
  <si>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</si>
  <si>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</si>
  <si>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</si>
  <si>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</si>
  <si>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</si>
  <si>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</si>
  <si>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</si>
  <si>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</si>
  <si>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</si>
  <si>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</si>
  <si>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</si>
  <si>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</si>
  <si>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</si>
  <si>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</si>
  <si>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</si>
  <si>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</si>
  <si>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</si>
  <si>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</si>
  <si>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</si>
  <si>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</si>
  <si>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</si>
  <si>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</si>
  <si>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</si>
  <si>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</si>
  <si>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</si>
  <si>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</si>
  <si>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</si>
  <si>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</si>
  <si>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</si>
  <si>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</si>
  <si>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</si>
  <si>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</si>
  <si>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</si>
  <si>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</si>
  <si>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</si>
  <si>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</si>
  <si>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</si>
  <si>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</si>
  <si>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</si>
  <si>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</si>
  <si>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</si>
  <si>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</si>
  <si>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</si>
  <si>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</si>
  <si>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</si>
  <si>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</si>
  <si>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</si>
  <si>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</si>
  <si>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</si>
  <si>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</si>
  <si>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</si>
  <si>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</si>
  <si>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</si>
  <si>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</si>
  <si>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</si>
  <si>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</si>
  <si>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</si>
  <si>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</si>
  <si>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</si>
  <si>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</si>
  <si>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</si>
  <si>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</si>
  <si>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</si>
  <si>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</si>
  <si>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</si>
  <si>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</si>
  <si>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</si>
  <si>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</si>
  <si>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</si>
  <si>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</si>
  <si>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</si>
  <si>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</si>
  <si>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</si>
  <si>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</si>
  <si>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</si>
  <si>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</si>
  <si>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</si>
  <si>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</si>
  <si>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</si>
  <si>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</si>
  <si>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</si>
  <si>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</si>
  <si>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</si>
  <si>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</si>
  <si>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</si>
  <si>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</si>
  <si>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</si>
  <si>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</si>
  <si>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</si>
  <si>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</si>
  <si>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</si>
  <si>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</si>
  <si>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</si>
  <si>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</si>
  <si>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</si>
  <si>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</si>
  <si>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</si>
  <si>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</si>
  <si>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</si>
  <si>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</si>
  <si>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</si>
  <si>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</si>
  <si>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</si>
  <si>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</si>
  <si>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</si>
  <si>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</si>
  <si>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</si>
  <si>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</si>
  <si>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</si>
  <si>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</si>
  <si>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</si>
  <si>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</si>
  <si>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</si>
  <si>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</si>
  <si>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</si>
  <si>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</si>
  <si>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</si>
  <si>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</si>
  <si>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</si>
  <si>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</si>
  <si>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</si>
  <si>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</si>
  <si>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</si>
  <si>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</si>
  <si>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</si>
  <si>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</si>
  <si>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</si>
  <si>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</si>
  <si>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</si>
  <si>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</si>
  <si>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</si>
  <si>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</si>
  <si>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</si>
  <si>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</si>
  <si>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</si>
  <si>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</si>
  <si>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</si>
  <si>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</si>
  <si>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</si>
  <si>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</si>
  <si>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</si>
  <si>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</si>
  <si>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</si>
  <si>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</si>
  <si>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</si>
  <si>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</si>
  <si>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</si>
  <si>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</si>
  <si>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</si>
  <si>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</si>
  <si>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</si>
  <si>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</si>
  <si>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</si>
  <si>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</si>
  <si>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</si>
  <si>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</si>
  <si>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</si>
  <si>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</si>
  <si>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</si>
  <si>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</si>
  <si>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</si>
  <si>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</si>
  <si>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</si>
  <si>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</si>
  <si>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</si>
  <si>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</si>
  <si>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</si>
  <si>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</si>
  <si>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</si>
  <si>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</si>
  <si>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</si>
  <si>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</si>
  <si>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</si>
  <si>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</si>
  <si>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</si>
  <si>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</si>
  <si>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</si>
  <si>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</si>
  <si>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</si>
  <si>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</si>
  <si>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</si>
  <si>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</si>
  <si>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</si>
  <si>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</si>
  <si>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</si>
  <si>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</si>
  <si>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</si>
  <si>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</si>
  <si>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</si>
  <si>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</si>
  <si>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</si>
  <si>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</si>
  <si>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</si>
  <si>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</si>
  <si>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</si>
  <si>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</si>
  <si>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</si>
  <si>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</si>
  <si>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</si>
  <si>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</si>
  <si>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</si>
  <si>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</si>
  <si>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</si>
  <si>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</si>
  <si>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</si>
  <si>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</si>
  <si>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</si>
  <si>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</si>
  <si>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</si>
  <si>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</si>
  <si>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</si>
  <si>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</si>
  <si>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</si>
  <si>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</si>
  <si>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</si>
  <si>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</si>
  <si>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</si>
  <si>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</si>
  <si>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</si>
  <si>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</si>
  <si>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</si>
  <si>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</si>
  <si>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</si>
  <si>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</si>
  <si>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</si>
  <si>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</si>
  <si>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</si>
  <si>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</si>
  <si>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</si>
  <si>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</si>
  <si>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</si>
  <si>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</si>
  <si>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</si>
  <si>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</si>
  <si>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</si>
  <si>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</si>
  <si>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</si>
  <si>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</si>
  <si>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</si>
  <si>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</si>
  <si>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</si>
  <si>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</si>
  <si>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</si>
  <si>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</si>
  <si>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</si>
  <si>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</si>
  <si>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</si>
  <si>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</si>
  <si>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</si>
  <si>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</si>
  <si>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</si>
  <si>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</si>
  <si>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</si>
  <si>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</si>
  <si>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</si>
  <si>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</si>
  <si>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</si>
  <si>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</si>
  <si>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</si>
  <si>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</si>
  <si>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</si>
  <si>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</si>
  <si>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</si>
  <si>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</si>
  <si>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</si>
  <si>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</si>
  <si>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</si>
  <si>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</si>
  <si>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</si>
  <si>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</si>
  <si>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</si>
  <si>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</si>
  <si>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</si>
  <si>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</si>
  <si>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</si>
  <si>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</si>
  <si>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</si>
  <si>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</si>
  <si>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</si>
  <si>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</si>
  <si>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</si>
  <si>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</si>
  <si>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</si>
  <si>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</si>
  <si>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</si>
  <si>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</si>
  <si>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</si>
  <si>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</si>
  <si>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</si>
  <si>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</si>
  <si>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</si>
  <si>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</si>
  <si>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</si>
  <si>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</si>
  <si>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</si>
  <si>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</si>
  <si>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</si>
  <si>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</si>
  <si>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</si>
  <si>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</si>
  <si>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</si>
  <si>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</si>
  <si>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</si>
  <si>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</si>
  <si>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</si>
  <si>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</si>
  <si>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</si>
  <si>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</si>
  <si>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</si>
  <si>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</si>
  <si>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</si>
  <si>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</si>
  <si>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</si>
  <si>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</si>
  <si>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</si>
  <si>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</si>
  <si>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</si>
  <si>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</si>
  <si>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</si>
  <si>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</si>
  <si>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</si>
  <si>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</si>
  <si>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</si>
  <si>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</si>
  <si>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</si>
  <si>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</si>
  <si>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</si>
  <si>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</si>
  <si>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</si>
  <si>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</si>
  <si>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</si>
  <si>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</si>
  <si>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</si>
  <si>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</si>
  <si>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</si>
  <si>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</si>
  <si>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</si>
  <si>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</si>
  <si>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</si>
  <si>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</si>
  <si>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</si>
  <si>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</si>
  <si>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</si>
  <si>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</si>
  <si>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</si>
  <si>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</si>
  <si>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</si>
  <si>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</si>
  <si>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</si>
  <si>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</si>
  <si>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</si>
  <si>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</si>
  <si>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</si>
  <si>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</si>
  <si>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</si>
  <si>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</si>
  <si>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</si>
  <si>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</si>
  <si>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</si>
  <si>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</si>
  <si>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</si>
  <si>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</si>
  <si>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</si>
  <si>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</si>
  <si>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</si>
  <si>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</si>
  <si>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</si>
  <si>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</si>
  <si>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</si>
  <si>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</si>
  <si>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</si>
  <si>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</si>
  <si>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</si>
  <si>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</si>
  <si>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</si>
  <si>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</si>
  <si>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</si>
  <si>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</si>
  <si>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</si>
  <si>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</si>
  <si>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</si>
  <si>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</si>
  <si>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</si>
  <si>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</si>
  <si>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</si>
  <si>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</si>
  <si>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</si>
  <si>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</si>
  <si>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</si>
  <si>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</si>
  <si>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</si>
  <si>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</si>
  <si>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</si>
  <si>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</si>
  <si>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</si>
  <si>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</si>
  <si>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</si>
  <si>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</si>
  <si>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</si>
  <si>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</si>
  <si>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</si>
  <si>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</si>
  <si>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</si>
  <si>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</si>
  <si>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</si>
  <si>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</si>
  <si>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</si>
  <si>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</si>
  <si>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</si>
  <si>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</si>
  <si>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</si>
  <si>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</si>
  <si>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</si>
  <si>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</si>
  <si>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</si>
  <si>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</si>
  <si>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</si>
  <si>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</si>
  <si>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</si>
  <si>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</si>
  <si>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</si>
  <si>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</si>
  <si>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</si>
  <si>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</si>
  <si>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</si>
  <si>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</si>
  <si>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</si>
  <si>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</si>
  <si>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</si>
  <si>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</si>
  <si>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</si>
  <si>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</si>
  <si>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</si>
  <si>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</si>
  <si>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</si>
  <si>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</si>
  <si>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</si>
  <si>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</si>
  <si>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</si>
  <si>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</si>
  <si>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</si>
  <si>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</si>
  <si>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</si>
  <si>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</si>
  <si>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</si>
  <si>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</si>
  <si>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</si>
  <si>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</si>
  <si>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</si>
  <si>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</si>
  <si>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</si>
  <si>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</si>
  <si>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</si>
  <si>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</si>
  <si>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</si>
  <si>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</si>
  <si>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</si>
  <si>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</si>
  <si>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</si>
  <si>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</si>
  <si>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</si>
  <si>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</si>
  <si>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</si>
  <si>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</si>
  <si>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</si>
  <si>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</si>
  <si>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</si>
  <si>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</si>
  <si>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</si>
  <si>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</si>
  <si>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</si>
  <si>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</si>
  <si>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</si>
  <si>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</si>
  <si>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</si>
  <si>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</si>
  <si>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</si>
  <si>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</si>
  <si>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</si>
  <si>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</si>
  <si>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</si>
  <si>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</si>
  <si>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</si>
  <si>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</si>
  <si>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</si>
  <si>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</si>
  <si>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</si>
  <si>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</si>
  <si>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</si>
  <si>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</si>
  <si>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</si>
  <si>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</si>
  <si>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</si>
  <si>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</si>
  <si>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</si>
  <si>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</si>
  <si>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</si>
  <si>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</si>
  <si>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</si>
  <si>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</si>
  <si>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</si>
  <si>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</si>
  <si>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</si>
  <si>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</si>
  <si>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</si>
  <si>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</si>
  <si>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</si>
  <si>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</si>
  <si>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</si>
  <si>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</si>
  <si>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</si>
  <si>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</si>
  <si>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</si>
  <si>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</si>
  <si>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</si>
  <si>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</si>
  <si>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</si>
  <si>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</si>
  <si>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</si>
  <si>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</si>
  <si>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</si>
  <si>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</si>
  <si>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</si>
  <si>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</si>
  <si>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</si>
  <si>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</si>
  <si>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</si>
  <si>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</si>
  <si>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</si>
  <si>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</si>
  <si>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</si>
  <si>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</si>
  <si>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</si>
  <si>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</si>
  <si>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</si>
  <si>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</si>
  <si>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</si>
  <si>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</si>
  <si>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</si>
  <si>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</si>
  <si>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</si>
  <si>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</si>
  <si>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</si>
  <si>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</si>
  <si>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</si>
  <si>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</si>
  <si>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</si>
  <si>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</si>
  <si>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</si>
  <si>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</si>
  <si>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</si>
  <si>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</si>
  <si>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</si>
  <si>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</si>
  <si>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</si>
  <si>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</si>
  <si>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</si>
  <si>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</si>
  <si>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</si>
  <si>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</si>
  <si>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</si>
  <si>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</si>
  <si>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</si>
  <si>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</si>
  <si>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</si>
  <si>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</si>
  <si>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</si>
  <si>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</si>
  <si>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</si>
  <si>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</si>
  <si>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</si>
  <si>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</si>
  <si>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</si>
  <si>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</si>
  <si>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</si>
  <si>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</si>
  <si>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</si>
  <si>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</si>
  <si>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</si>
  <si>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</si>
  <si>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</si>
  <si>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</si>
  <si>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</si>
  <si>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</si>
  <si>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</si>
  <si>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</si>
  <si>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</si>
  <si>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</si>
  <si>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</si>
  <si>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</si>
  <si>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</si>
  <si>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</si>
  <si>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</si>
  <si>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</si>
  <si>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</si>
  <si>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</si>
  <si>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</si>
  <si>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</si>
  <si>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</si>
  <si>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</si>
  <si>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</si>
  <si>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</si>
  <si>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</si>
  <si>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</si>
  <si>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</si>
  <si>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</si>
  <si>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</si>
  <si>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</si>
  <si>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</si>
  <si>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</si>
  <si>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</si>
  <si>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</si>
  <si>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</si>
  <si>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</si>
  <si>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</si>
  <si>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</si>
  <si>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</si>
  <si>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</si>
  <si>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</si>
  <si>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</si>
  <si>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</si>
  <si>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</si>
  <si>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</si>
  <si>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</si>
  <si>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</si>
  <si>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</si>
  <si>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</si>
  <si>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</si>
  <si>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</si>
  <si>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</si>
  <si>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</si>
  <si>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</si>
  <si>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</si>
  <si>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</si>
  <si>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</si>
  <si>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</si>
  <si>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</si>
  <si>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</si>
  <si>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</si>
  <si>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</si>
  <si>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</si>
  <si>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</si>
  <si>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</si>
  <si>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</si>
  <si>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</si>
  <si>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</si>
  <si>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</si>
  <si>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</si>
  <si>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</si>
  <si>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</si>
  <si>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</si>
  <si>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</si>
  <si>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</si>
  <si>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</si>
  <si>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</si>
  <si>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</si>
  <si>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</si>
  <si>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</si>
  <si>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</si>
  <si>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</si>
  <si>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</si>
  <si>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</si>
  <si>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</si>
  <si>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</si>
  <si>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</si>
  <si>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</si>
  <si>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</si>
  <si>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</si>
  <si>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</si>
  <si>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</si>
  <si>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</si>
  <si>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</si>
  <si>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</si>
  <si>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</si>
  <si>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</si>
  <si>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</si>
  <si>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</si>
  <si>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</si>
  <si>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</si>
  <si>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</si>
  <si>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</si>
  <si>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</si>
  <si>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</si>
  <si>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</si>
  <si>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</si>
  <si>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</si>
  <si>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</si>
  <si>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</si>
  <si>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</si>
  <si>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</si>
  <si>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</si>
  <si>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</si>
  <si>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</si>
  <si>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</si>
  <si>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</si>
  <si>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</si>
  <si>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</si>
  <si>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</si>
  <si>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</si>
  <si>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</si>
  <si>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</si>
  <si>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</si>
  <si>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</si>
  <si>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</si>
  <si>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</si>
  <si>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</si>
  <si>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</si>
  <si>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</si>
  <si>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</si>
  <si>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</si>
  <si>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</si>
  <si>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</si>
  <si>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</si>
  <si>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</si>
  <si>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</si>
  <si>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</si>
  <si>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</si>
  <si>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</si>
  <si>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</si>
  <si>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</si>
  <si>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</si>
  <si>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</si>
  <si>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</si>
  <si>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</si>
  <si>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</si>
  <si>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</si>
  <si>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</si>
  <si>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</si>
  <si>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</si>
  <si>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</si>
  <si>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</si>
  <si>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</si>
  <si>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</si>
  <si>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</si>
  <si>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</si>
  <si>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</si>
  <si>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</si>
  <si>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</si>
  <si>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</si>
  <si>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</si>
  <si>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</si>
  <si>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</si>
  <si>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</si>
  <si>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</si>
  <si>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</si>
  <si>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</si>
  <si>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</si>
  <si>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</si>
  <si>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</si>
  <si>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</si>
  <si>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</si>
  <si>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</si>
  <si>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</si>
  <si>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</si>
  <si>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</si>
  <si>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</si>
  <si>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</si>
  <si>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</si>
  <si>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</si>
  <si>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</si>
  <si>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</si>
  <si>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</si>
  <si>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</si>
  <si>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</si>
  <si>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</si>
  <si>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</si>
  <si>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</si>
  <si>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</si>
  <si>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</si>
  <si>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</si>
  <si>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</si>
  <si>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</si>
  <si>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</si>
  <si>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</si>
  <si>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</si>
  <si>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</si>
  <si>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</si>
  <si>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</si>
  <si>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</si>
  <si>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</si>
  <si>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</si>
  <si>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</si>
  <si>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</si>
  <si>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</si>
  <si>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</si>
  <si>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</si>
  <si>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</si>
  <si>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</si>
  <si>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</si>
  <si>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</si>
  <si>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</si>
  <si>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</si>
  <si>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</si>
  <si>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</si>
  <si>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</si>
  <si>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</si>
  <si>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</si>
  <si>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</si>
  <si>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</si>
  <si>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</si>
  <si>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</si>
  <si>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</si>
  <si>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</si>
  <si>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</si>
  <si>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</si>
  <si>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</si>
  <si>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</si>
  <si>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</si>
  <si>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</si>
  <si>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</si>
  <si>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</si>
  <si>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</si>
  <si>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</si>
  <si>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</si>
  <si>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</si>
  <si>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</si>
  <si>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</si>
  <si>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</si>
  <si>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</si>
  <si>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</si>
  <si>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</si>
  <si>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</si>
  <si>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</si>
  <si>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</si>
  <si>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</si>
  <si>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</si>
  <si>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</si>
  <si>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</si>
  <si>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</si>
  <si>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</si>
  <si>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</si>
  <si>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</si>
  <si>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</si>
  <si>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</si>
  <si>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</si>
  <si>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</si>
  <si>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</si>
  <si>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</si>
  <si>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</si>
  <si>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</si>
  <si>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</si>
  <si>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</si>
  <si>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</si>
  <si>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</si>
  <si>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</si>
  <si>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</si>
  <si>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</si>
  <si>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</si>
  <si>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</si>
  <si>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</si>
  <si>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</si>
  <si>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</si>
  <si>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</si>
  <si>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</si>
  <si>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</si>
  <si>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</si>
  <si>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</si>
  <si>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</si>
  <si>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</si>
  <si>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</si>
  <si>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</si>
  <si>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</si>
  <si>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</si>
  <si>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</si>
  <si>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</si>
  <si>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</si>
  <si>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</si>
  <si>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</si>
  <si>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</si>
  <si>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</si>
  <si>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</si>
  <si>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</si>
  <si>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</si>
  <si>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</si>
  <si>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</si>
  <si>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</si>
  <si>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</si>
  <si>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</si>
  <si>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</si>
  <si>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</si>
  <si>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</si>
  <si>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</si>
  <si>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</si>
  <si>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</si>
  <si>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</si>
  <si>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</si>
  <si>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</si>
  <si>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</si>
  <si>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</si>
  <si>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</si>
  <si>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</si>
  <si>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</si>
  <si>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</si>
  <si>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</si>
  <si>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</si>
  <si>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</si>
  <si>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</si>
  <si>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</si>
  <si>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</si>
  <si>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</si>
  <si>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</si>
  <si>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</si>
  <si>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</si>
  <si>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</si>
  <si>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</si>
  <si>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</si>
  <si>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</si>
  <si>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</si>
  <si>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</si>
  <si>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</si>
  <si>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</si>
  <si>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</si>
  <si>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</si>
  <si>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</si>
  <si>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</si>
  <si>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</si>
  <si>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</si>
  <si>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</si>
  <si>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</si>
  <si>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</si>
  <si>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</si>
  <si>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</si>
  <si>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</si>
  <si>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</si>
  <si>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</si>
  <si>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</si>
  <si>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</si>
  <si>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</si>
  <si>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</si>
  <si>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</si>
  <si>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</si>
  <si>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</si>
  <si>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</si>
  <si>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</si>
  <si>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</si>
  <si>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</si>
  <si>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</si>
  <si>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</si>
  <si>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</si>
  <si>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</si>
  <si>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</si>
  <si>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</si>
  <si>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</si>
  <si>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</si>
  <si>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</si>
  <si>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</si>
  <si>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</si>
  <si>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</si>
  <si>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</si>
  <si>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</si>
  <si>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</si>
  <si>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</si>
  <si>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</si>
  <si>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</si>
  <si>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</si>
  <si>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</si>
  <si>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</si>
  <si>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</si>
  <si>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</si>
  <si>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</si>
  <si>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</si>
  <si>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</si>
  <si>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</si>
  <si>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</si>
  <si>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</si>
  <si>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</si>
  <si>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</si>
  <si>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</si>
  <si>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</si>
  <si>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</si>
  <si>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</si>
  <si>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</si>
  <si>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</si>
  <si>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</si>
  <si>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</si>
  <si>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</si>
  <si>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</si>
  <si>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</si>
  <si>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</si>
  <si>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</si>
  <si>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</si>
  <si>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</si>
  <si>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</si>
  <si>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</si>
  <si>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</si>
  <si>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</si>
  <si>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</si>
  <si>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</si>
  <si>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</si>
  <si>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</si>
  <si>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</si>
  <si>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</si>
  <si>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</si>
  <si>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</si>
  <si>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</si>
  <si>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</si>
  <si>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</si>
  <si>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</si>
  <si>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</si>
  <si>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</si>
  <si>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</si>
  <si>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</si>
  <si>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</si>
  <si>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</si>
  <si>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</si>
  <si>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</si>
  <si>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</si>
  <si>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</si>
  <si>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</si>
  <si>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</si>
  <si>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</si>
  <si>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</si>
  <si>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</si>
  <si>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</si>
  <si>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</si>
  <si>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</si>
  <si>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</si>
  <si>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</si>
  <si>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</si>
  <si>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</si>
  <si>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</si>
  <si>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</si>
  <si>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</si>
  <si>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</si>
  <si>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</si>
  <si>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</si>
  <si>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</si>
  <si>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</si>
  <si>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</si>
  <si>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</si>
  <si>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</si>
  <si>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</si>
  <si>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</si>
  <si>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</si>
  <si>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</si>
  <si>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</si>
  <si>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</si>
  <si>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</si>
  <si>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</si>
  <si>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</si>
  <si>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САТЖАНОВА АМИНА </t>
  </si>
  <si>
    <t xml:space="preserve">БРОЗДНЯКОВА ОЛЕСЯ </t>
  </si>
  <si>
    <t>НИКИТИНА АНФИСА</t>
  </si>
  <si>
    <t xml:space="preserve">СЕРІКБАЕВ АҚАРЫС </t>
  </si>
  <si>
    <t xml:space="preserve">КУРМАНИЯЗОВ ТАМЕРЛАН </t>
  </si>
  <si>
    <t xml:space="preserve">РЗАБАЙ ӘМІР </t>
  </si>
  <si>
    <t xml:space="preserve">САРСЕНГАЛИЕВ МАНСУР </t>
  </si>
  <si>
    <t xml:space="preserve">ӘЛЖАНОВА АЙЗЕРЕ </t>
  </si>
  <si>
    <t>ЖЕТПИСОВА ЖАСМИНА</t>
  </si>
  <si>
    <t xml:space="preserve">БАЗАРБАЙ РАЙАН </t>
  </si>
  <si>
    <t xml:space="preserve">КЕНЖЕҒАЛИ АЙЗЕРЕ </t>
  </si>
  <si>
    <t xml:space="preserve">ОРЫН ЕСМҰХАН </t>
  </si>
  <si>
    <t xml:space="preserve">СЕЙДИЛДИНА АЯНА </t>
  </si>
  <si>
    <t xml:space="preserve">ТУЛЕГЕНОВ ЖАНАЛИ </t>
  </si>
  <si>
    <t xml:space="preserve">ҚҰДАЙБЕРГЕН ФАРИДА </t>
  </si>
  <si>
    <t xml:space="preserve">КУЛЬМЕТЕНОВ АРМАН </t>
  </si>
  <si>
    <t>УСЕНКО ЕКАТЕРИНА</t>
  </si>
  <si>
    <t>ЛҰҚПАН НҰРАЙ</t>
  </si>
  <si>
    <t>ҒИЗАТУЛЛА ҰЛАҒАТ</t>
  </si>
  <si>
    <t xml:space="preserve">БЕКТЕМІР АБДУРАХМАН </t>
  </si>
  <si>
    <t xml:space="preserve">МАҒЫПРАН ГҮЛІМ </t>
  </si>
  <si>
    <t xml:space="preserve">ЕРБОЛАТ ТАМЕРЛАН </t>
  </si>
  <si>
    <t xml:space="preserve">БЕЛЕСОВ ШАМИЛЬ </t>
  </si>
  <si>
    <t>жоғары</t>
  </si>
  <si>
    <t>орташа</t>
  </si>
  <si>
    <t>төмен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</si>
</sst>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3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2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abSelected="1" topLeftCell="A42" workbookViewId="0">
      <selection activeCell="O59" sqref="O59"/>
    </sheetView>
  </sheetViews>
  <sheetFormatPr defaultRowHeight="15" x14ac:dyDescent="0.25"/>
  <cols>
    <col min="2" max="2" width="34.57031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1026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1035</v>
      </c>
      <c r="EO12" s="100"/>
      <c r="EP12" s="100"/>
      <c r="EQ12" s="100" t="s">
        <v>1037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1041</v>
      </c>
      <c r="FA12" s="100"/>
      <c r="FB12" s="100"/>
      <c r="FC12" s="100" t="s">
        <v>1045</v>
      </c>
      <c r="FD12" s="100"/>
      <c r="FE12" s="100"/>
      <c r="FF12" s="100" t="s">
        <v>1047</v>
      </c>
      <c r="FG12" s="100"/>
      <c r="FH12" s="100"/>
      <c r="FI12" s="100" t="s">
        <v>1051</v>
      </c>
      <c r="FJ12" s="100"/>
      <c r="FK12" s="100"/>
    </row>
    <row r="13" spans="1:254" ht="180.75" x14ac:dyDescent="0.2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/>
      <c r="N15" s="4">
        <v>1</v>
      </c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/>
      <c r="N16" s="4">
        <v>1</v>
      </c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/>
      <c r="M17" s="4"/>
      <c r="N17" s="4">
        <v>1</v>
      </c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/>
      <c r="AI17" s="4">
        <v>1</v>
      </c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/>
      <c r="BA17" s="4">
        <v>1</v>
      </c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/>
      <c r="CQ17" s="4">
        <v>1</v>
      </c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/>
      <c r="DR17" s="4">
        <v>1</v>
      </c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/>
      <c r="EG17" s="4">
        <v>1</v>
      </c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/>
      <c r="FH17" s="4">
        <v>1</v>
      </c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/>
      <c r="M19" s="4"/>
      <c r="N19" s="4">
        <v>1</v>
      </c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/>
      <c r="BG19" s="4">
        <v>1</v>
      </c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/>
      <c r="CW19" s="4">
        <v>1</v>
      </c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/>
      <c r="EM19" s="4">
        <v>1</v>
      </c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/>
      <c r="AI20" s="4">
        <v>1</v>
      </c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/>
      <c r="DR20" s="4">
        <v>1</v>
      </c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4">
        <v>1</v>
      </c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1392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/>
      <c r="AI21" s="4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/>
      <c r="CB21" s="4">
        <v>1</v>
      </c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/>
      <c r="FH21" s="4">
        <v>1</v>
      </c>
      <c r="FI21" s="4"/>
      <c r="FJ21" s="4">
        <v>1</v>
      </c>
      <c r="FK21" s="4"/>
    </row>
    <row r="22" spans="1:254" x14ac:dyDescent="0.25">
      <c r="A22" s="3">
        <v>9</v>
      </c>
      <c r="B22" s="4" t="s">
        <v>1393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3">
        <v>10</v>
      </c>
      <c r="B23" s="4" t="s">
        <v>1394</v>
      </c>
      <c r="C23" s="4"/>
      <c r="D23" s="4">
        <v>1</v>
      </c>
      <c r="E23" s="4"/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" t="s">
        <v>1395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/>
      <c r="M24" s="4"/>
      <c r="N24" s="4">
        <v>1</v>
      </c>
      <c r="O24" s="4">
        <v>1</v>
      </c>
      <c r="P24" s="4"/>
      <c r="Q24" s="4"/>
      <c r="R24" s="4"/>
      <c r="S24" s="4"/>
      <c r="T24" s="4">
        <v>1</v>
      </c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1396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/>
      <c r="N25" s="4">
        <v>1</v>
      </c>
      <c r="O25" s="4">
        <v>1</v>
      </c>
      <c r="P25" s="4"/>
      <c r="Q25" s="4"/>
      <c r="R25" s="4"/>
      <c r="S25" s="4"/>
      <c r="T25" s="4">
        <v>1</v>
      </c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1397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/>
      <c r="T26" s="4">
        <v>1</v>
      </c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/>
      <c r="AI26" s="4">
        <v>1</v>
      </c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/>
      <c r="FH26" s="4">
        <v>1</v>
      </c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/>
      <c r="T28" s="4">
        <v>1</v>
      </c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/>
      <c r="BG28" s="4">
        <v>1</v>
      </c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/>
      <c r="CW28" s="4">
        <v>1</v>
      </c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/>
      <c r="EM28" s="4">
        <v>1</v>
      </c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1400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/>
      <c r="BG29" s="4">
        <v>1</v>
      </c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/>
      <c r="CW29" s="4">
        <v>1</v>
      </c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/>
      <c r="EM29" s="4">
        <v>1</v>
      </c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1401</v>
      </c>
      <c r="C30" s="4"/>
      <c r="D30" s="4"/>
      <c r="E30" s="4">
        <v>1</v>
      </c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1402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/>
      <c r="M31" s="4"/>
      <c r="N31" s="4">
        <v>1</v>
      </c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1403</v>
      </c>
      <c r="C32" s="4"/>
      <c r="D32" s="4"/>
      <c r="E32" s="4">
        <v>1</v>
      </c>
      <c r="F32" s="4"/>
      <c r="G32" s="4">
        <v>1</v>
      </c>
      <c r="H32" s="4"/>
      <c r="I32" s="4">
        <v>1</v>
      </c>
      <c r="J32" s="4"/>
      <c r="K32" s="4"/>
      <c r="L32" s="4"/>
      <c r="M32" s="4"/>
      <c r="N32" s="4">
        <v>1</v>
      </c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/>
      <c r="AI32" s="4">
        <v>1</v>
      </c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/>
      <c r="BA32" s="4">
        <v>1</v>
      </c>
      <c r="BB32" s="4">
        <v>1</v>
      </c>
      <c r="BC32" s="4"/>
      <c r="BD32" s="4"/>
      <c r="BE32" s="4"/>
      <c r="BF32" s="4"/>
      <c r="BG32" s="4">
        <v>1</v>
      </c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>
        <v>1</v>
      </c>
      <c r="CS32" s="4"/>
      <c r="CT32" s="4"/>
      <c r="CU32" s="4"/>
      <c r="CV32" s="4"/>
      <c r="CW32" s="4">
        <v>1</v>
      </c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/>
      <c r="EG32" s="4">
        <v>1</v>
      </c>
      <c r="EH32" s="4">
        <v>1</v>
      </c>
      <c r="EI32" s="4"/>
      <c r="EJ32" s="4"/>
      <c r="EK32" s="4"/>
      <c r="EL32" s="4"/>
      <c r="EM32" s="4">
        <v>1</v>
      </c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1404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/>
      <c r="M33" s="4"/>
      <c r="N33" s="4">
        <v>1</v>
      </c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>
        <v>1</v>
      </c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/>
      <c r="BA33" s="4">
        <v>1</v>
      </c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/>
      <c r="CB33" s="4">
        <v>1</v>
      </c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/>
      <c r="CQ33" s="4">
        <v>1</v>
      </c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/>
      <c r="FH33" s="4">
        <v>1</v>
      </c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1405</v>
      </c>
      <c r="C34" s="4"/>
      <c r="D34" s="4"/>
      <c r="E34" s="4">
        <v>1</v>
      </c>
      <c r="F34" s="4"/>
      <c r="G34" s="4">
        <v>1</v>
      </c>
      <c r="H34" s="4"/>
      <c r="I34" s="4">
        <v>1</v>
      </c>
      <c r="J34" s="4"/>
      <c r="K34" s="4"/>
      <c r="L34" s="4"/>
      <c r="M34" s="4"/>
      <c r="N34" s="4">
        <v>1</v>
      </c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1406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/>
      <c r="BA35" s="4">
        <v>1</v>
      </c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1407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/>
      <c r="AI36" s="4">
        <v>1</v>
      </c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/>
      <c r="AX36" s="4">
        <v>1</v>
      </c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/>
      <c r="CQ36" s="4">
        <v>1</v>
      </c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</row>
    <row r="37" spans="1:254" x14ac:dyDescent="0.25">
      <c r="A37" s="76" t="s">
        <v>278</v>
      </c>
      <c r="B37" s="77"/>
      <c r="C37" s="3">
        <f t="shared" ref="C37:AH37" si="0">SUM(C14:C36)</f>
        <v>16</v>
      </c>
      <c r="D37" s="3">
        <f t="shared" si="0"/>
        <v>4</v>
      </c>
      <c r="E37" s="3">
        <f t="shared" si="0"/>
        <v>3</v>
      </c>
      <c r="F37" s="3">
        <f t="shared" si="0"/>
        <v>0</v>
      </c>
      <c r="G37" s="3">
        <f t="shared" si="0"/>
        <v>20</v>
      </c>
      <c r="H37" s="3">
        <f t="shared" si="0"/>
        <v>3</v>
      </c>
      <c r="I37" s="3">
        <f t="shared" si="0"/>
        <v>16</v>
      </c>
      <c r="J37" s="3">
        <f t="shared" si="0"/>
        <v>7</v>
      </c>
      <c r="K37" s="3">
        <f t="shared" si="0"/>
        <v>0</v>
      </c>
      <c r="L37" s="3">
        <f t="shared" si="0"/>
        <v>0</v>
      </c>
      <c r="M37" s="3">
        <f t="shared" si="0"/>
        <v>11</v>
      </c>
      <c r="N37" s="3">
        <f t="shared" si="0"/>
        <v>12</v>
      </c>
      <c r="O37" s="3">
        <f t="shared" si="0"/>
        <v>19</v>
      </c>
      <c r="P37" s="3">
        <f t="shared" si="0"/>
        <v>4</v>
      </c>
      <c r="Q37" s="3">
        <f t="shared" si="0"/>
        <v>0</v>
      </c>
      <c r="R37" s="3">
        <f t="shared" si="0"/>
        <v>0</v>
      </c>
      <c r="S37" s="3">
        <f t="shared" si="0"/>
        <v>18</v>
      </c>
      <c r="T37" s="3">
        <f t="shared" si="0"/>
        <v>5</v>
      </c>
      <c r="U37" s="3">
        <f t="shared" si="0"/>
        <v>16</v>
      </c>
      <c r="V37" s="3">
        <f t="shared" si="0"/>
        <v>7</v>
      </c>
      <c r="W37" s="3">
        <f t="shared" si="0"/>
        <v>0</v>
      </c>
      <c r="X37" s="3">
        <f t="shared" si="0"/>
        <v>17</v>
      </c>
      <c r="Y37" s="3">
        <f t="shared" si="0"/>
        <v>6</v>
      </c>
      <c r="Z37" s="3">
        <f t="shared" si="0"/>
        <v>0</v>
      </c>
      <c r="AA37" s="3">
        <f t="shared" si="0"/>
        <v>19</v>
      </c>
      <c r="AB37" s="3">
        <f t="shared" si="0"/>
        <v>4</v>
      </c>
      <c r="AC37" s="3">
        <f t="shared" si="0"/>
        <v>0</v>
      </c>
      <c r="AD37" s="3">
        <f t="shared" si="0"/>
        <v>20</v>
      </c>
      <c r="AE37" s="3">
        <f t="shared" si="0"/>
        <v>3</v>
      </c>
      <c r="AF37" s="3">
        <f t="shared" si="0"/>
        <v>0</v>
      </c>
      <c r="AG37" s="3">
        <f t="shared" si="0"/>
        <v>0</v>
      </c>
      <c r="AH37" s="3">
        <f t="shared" si="0"/>
        <v>15</v>
      </c>
      <c r="AI37" s="3">
        <f t="shared" ref="AI37:BN37" si="1">SUM(AI14:AI36)</f>
        <v>8</v>
      </c>
      <c r="AJ37" s="3">
        <f t="shared" si="1"/>
        <v>14</v>
      </c>
      <c r="AK37" s="3">
        <f t="shared" si="1"/>
        <v>9</v>
      </c>
      <c r="AL37" s="3">
        <f t="shared" si="1"/>
        <v>0</v>
      </c>
      <c r="AM37" s="3">
        <f t="shared" si="1"/>
        <v>17</v>
      </c>
      <c r="AN37" s="3">
        <f t="shared" si="1"/>
        <v>6</v>
      </c>
      <c r="AO37" s="3">
        <f t="shared" si="1"/>
        <v>0</v>
      </c>
      <c r="AP37" s="3">
        <f t="shared" si="1"/>
        <v>17</v>
      </c>
      <c r="AQ37" s="3">
        <f t="shared" si="1"/>
        <v>6</v>
      </c>
      <c r="AR37" s="3">
        <f t="shared" si="1"/>
        <v>0</v>
      </c>
      <c r="AS37" s="3">
        <f t="shared" si="1"/>
        <v>16</v>
      </c>
      <c r="AT37" s="3">
        <f t="shared" si="1"/>
        <v>7</v>
      </c>
      <c r="AU37" s="3">
        <f t="shared" si="1"/>
        <v>0</v>
      </c>
      <c r="AV37" s="3">
        <f t="shared" si="1"/>
        <v>12</v>
      </c>
      <c r="AW37" s="3">
        <f t="shared" si="1"/>
        <v>10</v>
      </c>
      <c r="AX37" s="3">
        <f t="shared" si="1"/>
        <v>1</v>
      </c>
      <c r="AY37" s="3">
        <f t="shared" si="1"/>
        <v>0</v>
      </c>
      <c r="AZ37" s="3">
        <f t="shared" si="1"/>
        <v>16</v>
      </c>
      <c r="BA37" s="3">
        <f t="shared" si="1"/>
        <v>7</v>
      </c>
      <c r="BB37" s="3">
        <f t="shared" si="1"/>
        <v>13</v>
      </c>
      <c r="BC37" s="3">
        <f t="shared" si="1"/>
        <v>10</v>
      </c>
      <c r="BD37" s="3">
        <f t="shared" si="1"/>
        <v>0</v>
      </c>
      <c r="BE37" s="3">
        <f t="shared" si="1"/>
        <v>4</v>
      </c>
      <c r="BF37" s="3">
        <f t="shared" si="1"/>
        <v>5</v>
      </c>
      <c r="BG37" s="3">
        <f t="shared" si="1"/>
        <v>14</v>
      </c>
      <c r="BH37" s="3">
        <f t="shared" si="1"/>
        <v>1</v>
      </c>
      <c r="BI37" s="3">
        <f t="shared" si="1"/>
        <v>19</v>
      </c>
      <c r="BJ37" s="3">
        <f t="shared" si="1"/>
        <v>3</v>
      </c>
      <c r="BK37" s="3">
        <f t="shared" si="1"/>
        <v>19</v>
      </c>
      <c r="BL37" s="3">
        <f t="shared" si="1"/>
        <v>4</v>
      </c>
      <c r="BM37" s="3">
        <f t="shared" si="1"/>
        <v>0</v>
      </c>
      <c r="BN37" s="3">
        <f t="shared" si="1"/>
        <v>2</v>
      </c>
      <c r="BO37" s="3">
        <f t="shared" ref="BO37:CT37" si="2">SUM(BO14:BO36)</f>
        <v>21</v>
      </c>
      <c r="BP37" s="3">
        <f t="shared" si="2"/>
        <v>0</v>
      </c>
      <c r="BQ37" s="3">
        <f t="shared" si="2"/>
        <v>16</v>
      </c>
      <c r="BR37" s="3">
        <f t="shared" si="2"/>
        <v>7</v>
      </c>
      <c r="BS37" s="3">
        <f t="shared" si="2"/>
        <v>0</v>
      </c>
      <c r="BT37" s="3">
        <f t="shared" si="2"/>
        <v>6</v>
      </c>
      <c r="BU37" s="3">
        <f t="shared" si="2"/>
        <v>17</v>
      </c>
      <c r="BV37" s="3">
        <f t="shared" si="2"/>
        <v>0</v>
      </c>
      <c r="BW37" s="3">
        <f t="shared" si="2"/>
        <v>19</v>
      </c>
      <c r="BX37" s="3">
        <f t="shared" si="2"/>
        <v>4</v>
      </c>
      <c r="BY37" s="3">
        <f t="shared" si="2"/>
        <v>0</v>
      </c>
      <c r="BZ37" s="3">
        <f t="shared" si="2"/>
        <v>0</v>
      </c>
      <c r="CA37" s="3">
        <f t="shared" si="2"/>
        <v>16</v>
      </c>
      <c r="CB37" s="3">
        <f t="shared" si="2"/>
        <v>7</v>
      </c>
      <c r="CC37" s="3">
        <f t="shared" si="2"/>
        <v>14</v>
      </c>
      <c r="CD37" s="3">
        <f t="shared" si="2"/>
        <v>9</v>
      </c>
      <c r="CE37" s="3">
        <f t="shared" si="2"/>
        <v>0</v>
      </c>
      <c r="CF37" s="3">
        <f t="shared" si="2"/>
        <v>18</v>
      </c>
      <c r="CG37" s="3">
        <f t="shared" si="2"/>
        <v>5</v>
      </c>
      <c r="CH37" s="3">
        <f t="shared" si="2"/>
        <v>0</v>
      </c>
      <c r="CI37" s="3">
        <f t="shared" si="2"/>
        <v>0</v>
      </c>
      <c r="CJ37" s="3">
        <f t="shared" si="2"/>
        <v>23</v>
      </c>
      <c r="CK37" s="3">
        <f t="shared" si="2"/>
        <v>0</v>
      </c>
      <c r="CL37" s="3">
        <f t="shared" si="2"/>
        <v>13</v>
      </c>
      <c r="CM37" s="3">
        <f t="shared" si="2"/>
        <v>10</v>
      </c>
      <c r="CN37" s="3">
        <f t="shared" si="2"/>
        <v>0</v>
      </c>
      <c r="CO37" s="3">
        <f t="shared" si="2"/>
        <v>0</v>
      </c>
      <c r="CP37" s="3">
        <f t="shared" si="2"/>
        <v>15</v>
      </c>
      <c r="CQ37" s="3">
        <f t="shared" si="2"/>
        <v>8</v>
      </c>
      <c r="CR37" s="3">
        <f t="shared" si="2"/>
        <v>14</v>
      </c>
      <c r="CS37" s="3">
        <f t="shared" si="2"/>
        <v>9</v>
      </c>
      <c r="CT37" s="3">
        <f t="shared" si="2"/>
        <v>0</v>
      </c>
      <c r="CU37" s="3">
        <f t="shared" ref="CU37:DZ37" si="3">SUM(CU14:CU36)</f>
        <v>3</v>
      </c>
      <c r="CV37" s="3">
        <f t="shared" si="3"/>
        <v>6</v>
      </c>
      <c r="CW37" s="3">
        <f t="shared" si="3"/>
        <v>14</v>
      </c>
      <c r="CX37" s="3">
        <f t="shared" si="3"/>
        <v>1</v>
      </c>
      <c r="CY37" s="3">
        <f t="shared" si="3"/>
        <v>19</v>
      </c>
      <c r="CZ37" s="3">
        <f t="shared" si="3"/>
        <v>3</v>
      </c>
      <c r="DA37" s="3">
        <f t="shared" si="3"/>
        <v>19</v>
      </c>
      <c r="DB37" s="3">
        <f t="shared" si="3"/>
        <v>4</v>
      </c>
      <c r="DC37" s="3">
        <f t="shared" si="3"/>
        <v>0</v>
      </c>
      <c r="DD37" s="3">
        <f t="shared" si="3"/>
        <v>0</v>
      </c>
      <c r="DE37" s="3">
        <f t="shared" si="3"/>
        <v>22</v>
      </c>
      <c r="DF37" s="3">
        <f t="shared" si="3"/>
        <v>1</v>
      </c>
      <c r="DG37" s="3">
        <f t="shared" si="3"/>
        <v>15</v>
      </c>
      <c r="DH37" s="3">
        <f t="shared" si="3"/>
        <v>8</v>
      </c>
      <c r="DI37" s="3">
        <f t="shared" si="3"/>
        <v>0</v>
      </c>
      <c r="DJ37" s="3">
        <f t="shared" si="3"/>
        <v>6</v>
      </c>
      <c r="DK37" s="3">
        <f t="shared" si="3"/>
        <v>17</v>
      </c>
      <c r="DL37" s="3">
        <f t="shared" si="3"/>
        <v>0</v>
      </c>
      <c r="DM37" s="3">
        <f t="shared" si="3"/>
        <v>19</v>
      </c>
      <c r="DN37" s="3">
        <f t="shared" si="3"/>
        <v>4</v>
      </c>
      <c r="DO37" s="3">
        <f t="shared" si="3"/>
        <v>0</v>
      </c>
      <c r="DP37" s="3">
        <f t="shared" si="3"/>
        <v>0</v>
      </c>
      <c r="DQ37" s="3">
        <f t="shared" si="3"/>
        <v>16</v>
      </c>
      <c r="DR37" s="3">
        <f t="shared" si="3"/>
        <v>7</v>
      </c>
      <c r="DS37" s="3">
        <f t="shared" si="3"/>
        <v>14</v>
      </c>
      <c r="DT37" s="3">
        <f t="shared" si="3"/>
        <v>9</v>
      </c>
      <c r="DU37" s="3">
        <f t="shared" si="3"/>
        <v>0</v>
      </c>
      <c r="DV37" s="3">
        <f t="shared" si="3"/>
        <v>18</v>
      </c>
      <c r="DW37" s="3">
        <f t="shared" si="3"/>
        <v>5</v>
      </c>
      <c r="DX37" s="3">
        <f t="shared" si="3"/>
        <v>0</v>
      </c>
      <c r="DY37" s="3">
        <f t="shared" si="3"/>
        <v>23</v>
      </c>
      <c r="DZ37" s="3">
        <f t="shared" si="3"/>
        <v>0</v>
      </c>
      <c r="EA37" s="3">
        <f t="shared" ref="EA37:FF37" si="4">SUM(EA14:EA36)</f>
        <v>0</v>
      </c>
      <c r="EB37" s="3">
        <f t="shared" si="4"/>
        <v>13</v>
      </c>
      <c r="EC37" s="3">
        <f t="shared" si="4"/>
        <v>10</v>
      </c>
      <c r="ED37" s="3">
        <f t="shared" si="4"/>
        <v>0</v>
      </c>
      <c r="EE37" s="3">
        <f t="shared" si="4"/>
        <v>0</v>
      </c>
      <c r="EF37" s="3">
        <f t="shared" si="4"/>
        <v>16</v>
      </c>
      <c r="EG37" s="3">
        <f t="shared" si="4"/>
        <v>7</v>
      </c>
      <c r="EH37" s="3">
        <f t="shared" si="4"/>
        <v>14</v>
      </c>
      <c r="EI37" s="3">
        <f t="shared" si="4"/>
        <v>9</v>
      </c>
      <c r="EJ37" s="3">
        <f t="shared" si="4"/>
        <v>0</v>
      </c>
      <c r="EK37" s="3">
        <f t="shared" si="4"/>
        <v>4</v>
      </c>
      <c r="EL37" s="3">
        <f t="shared" si="4"/>
        <v>5</v>
      </c>
      <c r="EM37" s="3">
        <f t="shared" si="4"/>
        <v>14</v>
      </c>
      <c r="EN37" s="3">
        <f t="shared" si="4"/>
        <v>0</v>
      </c>
      <c r="EO37" s="3">
        <f t="shared" si="4"/>
        <v>20</v>
      </c>
      <c r="EP37" s="3">
        <f t="shared" si="4"/>
        <v>3</v>
      </c>
      <c r="EQ37" s="3">
        <f t="shared" si="4"/>
        <v>19</v>
      </c>
      <c r="ER37" s="3">
        <f t="shared" si="4"/>
        <v>4</v>
      </c>
      <c r="ES37" s="3">
        <f t="shared" si="4"/>
        <v>0</v>
      </c>
      <c r="ET37" s="3">
        <f t="shared" si="4"/>
        <v>0</v>
      </c>
      <c r="EU37" s="3">
        <f t="shared" si="4"/>
        <v>23</v>
      </c>
      <c r="EV37" s="3">
        <f t="shared" si="4"/>
        <v>0</v>
      </c>
      <c r="EW37" s="3">
        <f t="shared" si="4"/>
        <v>16</v>
      </c>
      <c r="EX37" s="3">
        <f t="shared" si="4"/>
        <v>7</v>
      </c>
      <c r="EY37" s="3">
        <f t="shared" si="4"/>
        <v>0</v>
      </c>
      <c r="EZ37" s="3">
        <f t="shared" si="4"/>
        <v>6</v>
      </c>
      <c r="FA37" s="3">
        <f t="shared" si="4"/>
        <v>17</v>
      </c>
      <c r="FB37" s="3">
        <f t="shared" si="4"/>
        <v>0</v>
      </c>
      <c r="FC37" s="3">
        <f t="shared" si="4"/>
        <v>19</v>
      </c>
      <c r="FD37" s="3">
        <f t="shared" si="4"/>
        <v>4</v>
      </c>
      <c r="FE37" s="3">
        <f t="shared" si="4"/>
        <v>0</v>
      </c>
      <c r="FF37" s="3">
        <f t="shared" si="4"/>
        <v>0</v>
      </c>
      <c r="FG37" s="3">
        <f t="shared" ref="FG37:FK37" si="5">SUM(FG14:FG36)</f>
        <v>16</v>
      </c>
      <c r="FH37" s="3">
        <f t="shared" si="5"/>
        <v>7</v>
      </c>
      <c r="FI37" s="3">
        <f t="shared" si="5"/>
        <v>14</v>
      </c>
      <c r="FJ37" s="3">
        <f t="shared" si="5"/>
        <v>9</v>
      </c>
      <c r="FK37" s="3">
        <f t="shared" si="5"/>
        <v>0</v>
      </c>
    </row>
    <row r="38" spans="1:254" ht="39" customHeight="1" x14ac:dyDescent="0.25">
      <c r="A38" s="78" t="s">
        <v>840</v>
      </c>
      <c r="B38" s="79"/>
      <c r="C38" s="10">
        <f>C37/23%</f>
        <v>69.565217391304344</v>
      </c>
      <c r="D38" s="10">
        <f t="shared" ref="D38:BO38" si="6">D37/23%</f>
        <v>17.391304347826086</v>
      </c>
      <c r="E38" s="10">
        <f t="shared" si="6"/>
        <v>13.043478260869565</v>
      </c>
      <c r="F38" s="10">
        <f t="shared" si="6"/>
        <v>0</v>
      </c>
      <c r="G38" s="10">
        <f t="shared" si="6"/>
        <v>86.956521739130437</v>
      </c>
      <c r="H38" s="10">
        <f t="shared" si="6"/>
        <v>13.043478260869565</v>
      </c>
      <c r="I38" s="10">
        <f t="shared" si="6"/>
        <v>69.565217391304344</v>
      </c>
      <c r="J38" s="10">
        <f t="shared" si="6"/>
        <v>30.434782608695652</v>
      </c>
      <c r="K38" s="10">
        <f t="shared" si="6"/>
        <v>0</v>
      </c>
      <c r="L38" s="10">
        <f t="shared" si="6"/>
        <v>0</v>
      </c>
      <c r="M38" s="10">
        <f t="shared" si="6"/>
        <v>47.826086956521735</v>
      </c>
      <c r="N38" s="10">
        <f t="shared" si="6"/>
        <v>52.173913043478258</v>
      </c>
      <c r="O38" s="10">
        <f t="shared" si="6"/>
        <v>82.608695652173907</v>
      </c>
      <c r="P38" s="10">
        <f t="shared" si="6"/>
        <v>17.391304347826086</v>
      </c>
      <c r="Q38" s="10">
        <f t="shared" si="6"/>
        <v>0</v>
      </c>
      <c r="R38" s="10">
        <f t="shared" si="6"/>
        <v>0</v>
      </c>
      <c r="S38" s="10">
        <f t="shared" si="6"/>
        <v>78.260869565217391</v>
      </c>
      <c r="T38" s="10">
        <f t="shared" si="6"/>
        <v>21.739130434782609</v>
      </c>
      <c r="U38" s="10">
        <f t="shared" si="6"/>
        <v>69.565217391304344</v>
      </c>
      <c r="V38" s="10">
        <f t="shared" si="6"/>
        <v>30.434782608695652</v>
      </c>
      <c r="W38" s="10">
        <f t="shared" si="6"/>
        <v>0</v>
      </c>
      <c r="X38" s="10">
        <f t="shared" si="6"/>
        <v>73.91304347826086</v>
      </c>
      <c r="Y38" s="10">
        <f t="shared" si="6"/>
        <v>26.086956521739129</v>
      </c>
      <c r="Z38" s="10">
        <f t="shared" si="6"/>
        <v>0</v>
      </c>
      <c r="AA38" s="10">
        <f t="shared" si="6"/>
        <v>82.608695652173907</v>
      </c>
      <c r="AB38" s="10">
        <f t="shared" si="6"/>
        <v>17.391304347826086</v>
      </c>
      <c r="AC38" s="10">
        <f t="shared" si="6"/>
        <v>0</v>
      </c>
      <c r="AD38" s="10">
        <f t="shared" si="6"/>
        <v>86.956521739130437</v>
      </c>
      <c r="AE38" s="10">
        <f t="shared" si="6"/>
        <v>13.043478260869565</v>
      </c>
      <c r="AF38" s="10">
        <f t="shared" si="6"/>
        <v>0</v>
      </c>
      <c r="AG38" s="10">
        <f t="shared" si="6"/>
        <v>0</v>
      </c>
      <c r="AH38" s="10">
        <f t="shared" si="6"/>
        <v>65.217391304347828</v>
      </c>
      <c r="AI38" s="10">
        <f t="shared" si="6"/>
        <v>34.782608695652172</v>
      </c>
      <c r="AJ38" s="10">
        <f t="shared" si="6"/>
        <v>60.869565217391305</v>
      </c>
      <c r="AK38" s="10">
        <f t="shared" si="6"/>
        <v>39.130434782608695</v>
      </c>
      <c r="AL38" s="10">
        <f t="shared" si="6"/>
        <v>0</v>
      </c>
      <c r="AM38" s="10">
        <f t="shared" si="6"/>
        <v>73.91304347826086</v>
      </c>
      <c r="AN38" s="10">
        <f t="shared" si="6"/>
        <v>26.086956521739129</v>
      </c>
      <c r="AO38" s="10">
        <f t="shared" si="6"/>
        <v>0</v>
      </c>
      <c r="AP38" s="10">
        <f t="shared" si="6"/>
        <v>73.91304347826086</v>
      </c>
      <c r="AQ38" s="10">
        <f t="shared" si="6"/>
        <v>26.086956521739129</v>
      </c>
      <c r="AR38" s="10">
        <f t="shared" si="6"/>
        <v>0</v>
      </c>
      <c r="AS38" s="10">
        <f t="shared" si="6"/>
        <v>69.565217391304344</v>
      </c>
      <c r="AT38" s="10">
        <f t="shared" si="6"/>
        <v>30.434782608695652</v>
      </c>
      <c r="AU38" s="10">
        <f t="shared" si="6"/>
        <v>0</v>
      </c>
      <c r="AV38" s="10">
        <f t="shared" si="6"/>
        <v>52.173913043478258</v>
      </c>
      <c r="AW38" s="10">
        <f t="shared" si="6"/>
        <v>43.478260869565219</v>
      </c>
      <c r="AX38" s="10">
        <f t="shared" si="6"/>
        <v>4.3478260869565215</v>
      </c>
      <c r="AY38" s="10">
        <f t="shared" si="6"/>
        <v>0</v>
      </c>
      <c r="AZ38" s="10">
        <f t="shared" si="6"/>
        <v>69.565217391304344</v>
      </c>
      <c r="BA38" s="10">
        <f t="shared" si="6"/>
        <v>30.434782608695652</v>
      </c>
      <c r="BB38" s="10">
        <f t="shared" si="6"/>
        <v>56.521739130434781</v>
      </c>
      <c r="BC38" s="10">
        <f t="shared" si="6"/>
        <v>43.478260869565219</v>
      </c>
      <c r="BD38" s="10">
        <f t="shared" si="6"/>
        <v>0</v>
      </c>
      <c r="BE38" s="10">
        <f t="shared" si="6"/>
        <v>17.391304347826086</v>
      </c>
      <c r="BF38" s="10">
        <f t="shared" si="6"/>
        <v>21.739130434782609</v>
      </c>
      <c r="BG38" s="10">
        <f t="shared" si="6"/>
        <v>60.869565217391305</v>
      </c>
      <c r="BH38" s="10">
        <f t="shared" si="6"/>
        <v>4.3478260869565215</v>
      </c>
      <c r="BI38" s="10">
        <f t="shared" si="6"/>
        <v>82.608695652173907</v>
      </c>
      <c r="BJ38" s="10">
        <f t="shared" si="6"/>
        <v>13.043478260869565</v>
      </c>
      <c r="BK38" s="10">
        <f t="shared" si="6"/>
        <v>82.608695652173907</v>
      </c>
      <c r="BL38" s="10">
        <f t="shared" si="6"/>
        <v>17.391304347826086</v>
      </c>
      <c r="BM38" s="10">
        <f t="shared" si="6"/>
        <v>0</v>
      </c>
      <c r="BN38" s="10">
        <f t="shared" si="6"/>
        <v>8.695652173913043</v>
      </c>
      <c r="BO38" s="10">
        <f t="shared" si="6"/>
        <v>91.304347826086953</v>
      </c>
      <c r="BP38" s="10">
        <f t="shared" ref="BP38:EA38" si="7">BP37/23%</f>
        <v>0</v>
      </c>
      <c r="BQ38" s="10">
        <f t="shared" si="7"/>
        <v>69.565217391304344</v>
      </c>
      <c r="BR38" s="10">
        <f t="shared" si="7"/>
        <v>30.434782608695652</v>
      </c>
      <c r="BS38" s="10">
        <f t="shared" si="7"/>
        <v>0</v>
      </c>
      <c r="BT38" s="10">
        <f t="shared" si="7"/>
        <v>26.086956521739129</v>
      </c>
      <c r="BU38" s="10">
        <f t="shared" si="7"/>
        <v>73.91304347826086</v>
      </c>
      <c r="BV38" s="10">
        <f t="shared" si="7"/>
        <v>0</v>
      </c>
      <c r="BW38" s="10">
        <f t="shared" si="7"/>
        <v>82.608695652173907</v>
      </c>
      <c r="BX38" s="10">
        <f t="shared" si="7"/>
        <v>17.391304347826086</v>
      </c>
      <c r="BY38" s="10">
        <f t="shared" si="7"/>
        <v>0</v>
      </c>
      <c r="BZ38" s="10">
        <f t="shared" si="7"/>
        <v>0</v>
      </c>
      <c r="CA38" s="10">
        <f t="shared" si="7"/>
        <v>69.565217391304344</v>
      </c>
      <c r="CB38" s="10">
        <f t="shared" si="7"/>
        <v>30.434782608695652</v>
      </c>
      <c r="CC38" s="10">
        <f t="shared" si="7"/>
        <v>60.869565217391305</v>
      </c>
      <c r="CD38" s="10">
        <f t="shared" si="7"/>
        <v>39.130434782608695</v>
      </c>
      <c r="CE38" s="10">
        <f t="shared" si="7"/>
        <v>0</v>
      </c>
      <c r="CF38" s="10">
        <f t="shared" si="7"/>
        <v>78.260869565217391</v>
      </c>
      <c r="CG38" s="10">
        <f t="shared" si="7"/>
        <v>21.739130434782609</v>
      </c>
      <c r="CH38" s="10">
        <f t="shared" si="7"/>
        <v>0</v>
      </c>
      <c r="CI38" s="10">
        <f t="shared" si="7"/>
        <v>0</v>
      </c>
      <c r="CJ38" s="10">
        <f t="shared" si="7"/>
        <v>100</v>
      </c>
      <c r="CK38" s="10">
        <f t="shared" si="7"/>
        <v>0</v>
      </c>
      <c r="CL38" s="10">
        <f t="shared" si="7"/>
        <v>56.521739130434781</v>
      </c>
      <c r="CM38" s="10">
        <f t="shared" si="7"/>
        <v>43.478260869565219</v>
      </c>
      <c r="CN38" s="10">
        <f t="shared" si="7"/>
        <v>0</v>
      </c>
      <c r="CO38" s="10">
        <f t="shared" si="7"/>
        <v>0</v>
      </c>
      <c r="CP38" s="10">
        <f t="shared" si="7"/>
        <v>65.217391304347828</v>
      </c>
      <c r="CQ38" s="10">
        <f t="shared" si="7"/>
        <v>34.782608695652172</v>
      </c>
      <c r="CR38" s="10">
        <f t="shared" si="7"/>
        <v>60.869565217391305</v>
      </c>
      <c r="CS38" s="10">
        <f t="shared" si="7"/>
        <v>39.130434782608695</v>
      </c>
      <c r="CT38" s="10">
        <f t="shared" si="7"/>
        <v>0</v>
      </c>
      <c r="CU38" s="10">
        <f t="shared" si="7"/>
        <v>13.043478260869565</v>
      </c>
      <c r="CV38" s="10">
        <f t="shared" si="7"/>
        <v>26.086956521739129</v>
      </c>
      <c r="CW38" s="10">
        <f t="shared" si="7"/>
        <v>60.869565217391305</v>
      </c>
      <c r="CX38" s="10">
        <f t="shared" si="7"/>
        <v>4.3478260869565215</v>
      </c>
      <c r="CY38" s="10">
        <f t="shared" si="7"/>
        <v>82.608695652173907</v>
      </c>
      <c r="CZ38" s="10">
        <f t="shared" si="7"/>
        <v>13.043478260869565</v>
      </c>
      <c r="DA38" s="10">
        <f t="shared" si="7"/>
        <v>82.608695652173907</v>
      </c>
      <c r="DB38" s="10">
        <f t="shared" si="7"/>
        <v>17.391304347826086</v>
      </c>
      <c r="DC38" s="10">
        <f t="shared" si="7"/>
        <v>0</v>
      </c>
      <c r="DD38" s="10">
        <f t="shared" si="7"/>
        <v>0</v>
      </c>
      <c r="DE38" s="10">
        <f t="shared" si="7"/>
        <v>95.65217391304347</v>
      </c>
      <c r="DF38" s="10">
        <f t="shared" si="7"/>
        <v>4.3478260869565215</v>
      </c>
      <c r="DG38" s="10">
        <f t="shared" si="7"/>
        <v>65.217391304347828</v>
      </c>
      <c r="DH38" s="10">
        <f t="shared" si="7"/>
        <v>34.782608695652172</v>
      </c>
      <c r="DI38" s="10">
        <f t="shared" si="7"/>
        <v>0</v>
      </c>
      <c r="DJ38" s="10">
        <f t="shared" si="7"/>
        <v>26.086956521739129</v>
      </c>
      <c r="DK38" s="10">
        <f t="shared" si="7"/>
        <v>73.91304347826086</v>
      </c>
      <c r="DL38" s="10">
        <f t="shared" si="7"/>
        <v>0</v>
      </c>
      <c r="DM38" s="10">
        <f t="shared" si="7"/>
        <v>82.608695652173907</v>
      </c>
      <c r="DN38" s="10">
        <f t="shared" si="7"/>
        <v>17.391304347826086</v>
      </c>
      <c r="DO38" s="10">
        <f t="shared" si="7"/>
        <v>0</v>
      </c>
      <c r="DP38" s="10">
        <f t="shared" si="7"/>
        <v>0</v>
      </c>
      <c r="DQ38" s="10">
        <f t="shared" si="7"/>
        <v>69.565217391304344</v>
      </c>
      <c r="DR38" s="10">
        <f t="shared" si="7"/>
        <v>30.434782608695652</v>
      </c>
      <c r="DS38" s="10">
        <f t="shared" si="7"/>
        <v>60.869565217391305</v>
      </c>
      <c r="DT38" s="10">
        <f t="shared" si="7"/>
        <v>39.130434782608695</v>
      </c>
      <c r="DU38" s="10">
        <f t="shared" si="7"/>
        <v>0</v>
      </c>
      <c r="DV38" s="10">
        <f t="shared" si="7"/>
        <v>78.260869565217391</v>
      </c>
      <c r="DW38" s="10">
        <f t="shared" si="7"/>
        <v>21.739130434782609</v>
      </c>
      <c r="DX38" s="10">
        <f t="shared" si="7"/>
        <v>0</v>
      </c>
      <c r="DY38" s="10">
        <f t="shared" si="7"/>
        <v>100</v>
      </c>
      <c r="DZ38" s="10">
        <f t="shared" si="7"/>
        <v>0</v>
      </c>
      <c r="EA38" s="10">
        <f t="shared" si="7"/>
        <v>0</v>
      </c>
      <c r="EB38" s="10">
        <f t="shared" ref="EB38:FK38" si="8">EB37/23%</f>
        <v>56.521739130434781</v>
      </c>
      <c r="EC38" s="10">
        <f t="shared" si="8"/>
        <v>43.478260869565219</v>
      </c>
      <c r="ED38" s="10">
        <f t="shared" si="8"/>
        <v>0</v>
      </c>
      <c r="EE38" s="10">
        <f t="shared" si="8"/>
        <v>0</v>
      </c>
      <c r="EF38" s="10">
        <f t="shared" si="8"/>
        <v>69.565217391304344</v>
      </c>
      <c r="EG38" s="10">
        <f t="shared" si="8"/>
        <v>30.434782608695652</v>
      </c>
      <c r="EH38" s="10">
        <f t="shared" si="8"/>
        <v>60.869565217391305</v>
      </c>
      <c r="EI38" s="10">
        <f t="shared" si="8"/>
        <v>39.130434782608695</v>
      </c>
      <c r="EJ38" s="10">
        <f t="shared" si="8"/>
        <v>0</v>
      </c>
      <c r="EK38" s="10">
        <f t="shared" si="8"/>
        <v>17.391304347826086</v>
      </c>
      <c r="EL38" s="10">
        <f t="shared" si="8"/>
        <v>21.739130434782609</v>
      </c>
      <c r="EM38" s="10">
        <f t="shared" si="8"/>
        <v>60.869565217391305</v>
      </c>
      <c r="EN38" s="10">
        <f t="shared" si="8"/>
        <v>0</v>
      </c>
      <c r="EO38" s="10">
        <f t="shared" si="8"/>
        <v>86.956521739130437</v>
      </c>
      <c r="EP38" s="10">
        <f t="shared" si="8"/>
        <v>13.043478260869565</v>
      </c>
      <c r="EQ38" s="10">
        <f t="shared" si="8"/>
        <v>82.608695652173907</v>
      </c>
      <c r="ER38" s="10">
        <f t="shared" si="8"/>
        <v>17.391304347826086</v>
      </c>
      <c r="ES38" s="10">
        <f t="shared" si="8"/>
        <v>0</v>
      </c>
      <c r="ET38" s="10">
        <f t="shared" si="8"/>
        <v>0</v>
      </c>
      <c r="EU38" s="10">
        <f t="shared" si="8"/>
        <v>100</v>
      </c>
      <c r="EV38" s="10">
        <f t="shared" si="8"/>
        <v>0</v>
      </c>
      <c r="EW38" s="10">
        <f t="shared" si="8"/>
        <v>69.565217391304344</v>
      </c>
      <c r="EX38" s="10">
        <f t="shared" si="8"/>
        <v>30.434782608695652</v>
      </c>
      <c r="EY38" s="10">
        <f t="shared" si="8"/>
        <v>0</v>
      </c>
      <c r="EZ38" s="10">
        <f t="shared" si="8"/>
        <v>26.086956521739129</v>
      </c>
      <c r="FA38" s="10">
        <f t="shared" si="8"/>
        <v>73.91304347826086</v>
      </c>
      <c r="FB38" s="10">
        <f t="shared" si="8"/>
        <v>0</v>
      </c>
      <c r="FC38" s="10">
        <f t="shared" si="8"/>
        <v>82.608695652173907</v>
      </c>
      <c r="FD38" s="10">
        <f t="shared" si="8"/>
        <v>17.391304347826086</v>
      </c>
      <c r="FE38" s="10">
        <f t="shared" si="8"/>
        <v>0</v>
      </c>
      <c r="FF38" s="10">
        <f t="shared" si="8"/>
        <v>0</v>
      </c>
      <c r="FG38" s="10">
        <f t="shared" si="8"/>
        <v>69.565217391304344</v>
      </c>
      <c r="FH38" s="10">
        <f t="shared" si="8"/>
        <v>30.434782608695652</v>
      </c>
      <c r="FI38" s="10">
        <f t="shared" si="8"/>
        <v>60.869565217391305</v>
      </c>
      <c r="FJ38" s="10">
        <f t="shared" si="8"/>
        <v>39.130434782608695</v>
      </c>
      <c r="FK38" s="10">
        <f t="shared" si="8"/>
        <v>0</v>
      </c>
    </row>
    <row r="40" spans="1:254" x14ac:dyDescent="0.25">
      <c r="B40" s="60" t="s">
        <v>811</v>
      </c>
      <c r="C40" s="61"/>
      <c r="D40" s="61"/>
      <c r="E40" s="62"/>
      <c r="F40" s="27"/>
      <c r="G40" s="27"/>
      <c r="H40" s="27"/>
      <c r="I40" s="27"/>
    </row>
    <row r="41" spans="1:254" x14ac:dyDescent="0.25">
      <c r="B41" s="4" t="s">
        <v>812</v>
      </c>
      <c r="C41" s="53" t="s">
        <v>825</v>
      </c>
      <c r="D41" s="51">
        <f>E41/100*23</f>
        <v>10.199999999999999</v>
      </c>
      <c r="E41" s="52">
        <f>(C38+F38+I38+L38+O38)/5</f>
        <v>44.347826086956516</v>
      </c>
    </row>
    <row r="42" spans="1:254" x14ac:dyDescent="0.25">
      <c r="B42" s="4" t="s">
        <v>813</v>
      </c>
      <c r="C42" s="41" t="s">
        <v>825</v>
      </c>
      <c r="D42" s="42">
        <f>E42/100*23</f>
        <v>9.2000000000000011</v>
      </c>
      <c r="E42" s="38">
        <f>(D38+G38+J38+M38+P38)/5</f>
        <v>40.000000000000007</v>
      </c>
    </row>
    <row r="43" spans="1:254" x14ac:dyDescent="0.25">
      <c r="B43" s="4" t="s">
        <v>814</v>
      </c>
      <c r="C43" s="41" t="s">
        <v>825</v>
      </c>
      <c r="D43" s="42">
        <f>E43/100*23</f>
        <v>3.6</v>
      </c>
      <c r="E43" s="38">
        <f>(E38+H38+K38+N38+Q38)/5</f>
        <v>15.652173913043478</v>
      </c>
    </row>
    <row r="44" spans="1:254" x14ac:dyDescent="0.25">
      <c r="B44" s="4"/>
      <c r="C44" s="48"/>
      <c r="D44" s="45">
        <f>SUM(D41:D43)</f>
        <v>23</v>
      </c>
      <c r="E44" s="45">
        <f>SUM(E41:E43)</f>
        <v>100.00000000000001</v>
      </c>
    </row>
    <row r="45" spans="1:254" ht="15" customHeight="1" x14ac:dyDescent="0.25">
      <c r="B45" s="4"/>
      <c r="C45" s="41"/>
      <c r="D45" s="87" t="s">
        <v>56</v>
      </c>
      <c r="E45" s="88"/>
      <c r="F45" s="89" t="s">
        <v>3</v>
      </c>
      <c r="G45" s="90"/>
      <c r="H45" s="91" t="s">
        <v>331</v>
      </c>
      <c r="I45" s="92"/>
      <c r="J45" t="s">
        <v>278</v>
      </c>
    </row>
    <row r="46" spans="1:254" x14ac:dyDescent="0.25">
      <c r="B46" s="4" t="s">
        <v>812</v>
      </c>
      <c r="C46" s="41" t="s">
        <v>826</v>
      </c>
      <c r="D46" s="3">
        <f>E46/100*23</f>
        <v>14.399999999999997</v>
      </c>
      <c r="E46" s="38">
        <f>(R38+U38+X38+AA38+AD38)/5</f>
        <v>62.6086956521739</v>
      </c>
      <c r="F46" s="3">
        <f>G46/100*23</f>
        <v>12.8</v>
      </c>
      <c r="G46" s="38">
        <f>(AG38+AJ38+AM38+AP38+AS38)/5</f>
        <v>55.652173913043477</v>
      </c>
      <c r="H46" s="3">
        <f>I46/100*23</f>
        <v>6.0000000000000009</v>
      </c>
      <c r="I46" s="38">
        <f>(AV38+AY38+BB38+BE38+BH38)/5</f>
        <v>26.086956521739133</v>
      </c>
      <c r="J46">
        <v>11</v>
      </c>
      <c r="K46">
        <v>48</v>
      </c>
    </row>
    <row r="47" spans="1:254" x14ac:dyDescent="0.25">
      <c r="B47" s="4" t="s">
        <v>813</v>
      </c>
      <c r="C47" s="41" t="s">
        <v>826</v>
      </c>
      <c r="D47" s="42">
        <f>E47/100*23</f>
        <v>7.6000000000000005</v>
      </c>
      <c r="E47" s="38">
        <f>(S38+V38+Y38+AB38+AE38)/5</f>
        <v>33.04347826086957</v>
      </c>
      <c r="F47" s="3">
        <f>G47/100*23</f>
        <v>8.6</v>
      </c>
      <c r="G47" s="38">
        <f>(AH38+AK38+AN38+AQ38+AT38)/5</f>
        <v>37.391304347826086</v>
      </c>
      <c r="H47" s="3">
        <f>I47/100*23</f>
        <v>11.999999999999996</v>
      </c>
      <c r="I47" s="38">
        <f>(AW38+AZ38+BC38+BF38+BI38)/5</f>
        <v>52.173913043478251</v>
      </c>
      <c r="J47">
        <v>9</v>
      </c>
      <c r="K47">
        <v>39</v>
      </c>
    </row>
    <row r="48" spans="1:254" x14ac:dyDescent="0.25">
      <c r="B48" s="4" t="s">
        <v>814</v>
      </c>
      <c r="C48" s="41" t="s">
        <v>826</v>
      </c>
      <c r="D48" s="42">
        <f>E48/100*23</f>
        <v>1</v>
      </c>
      <c r="E48" s="38">
        <f>(T38+W38+Z38+AC38+AF38)/5</f>
        <v>4.3478260869565215</v>
      </c>
      <c r="F48" s="3">
        <f>G48/100*23</f>
        <v>1.6</v>
      </c>
      <c r="G48" s="38">
        <f>(AI38+AL38+AO38+AR38+AU38)/5</f>
        <v>6.9565217391304346</v>
      </c>
      <c r="H48" s="3">
        <f>I48/100*23</f>
        <v>4.9999999999999991</v>
      </c>
      <c r="I48" s="38">
        <f>(AX38+BA38+BD38+BG38+BJ38)/5</f>
        <v>21.739130434782606</v>
      </c>
      <c r="J48">
        <v>3</v>
      </c>
      <c r="K48">
        <v>13</v>
      </c>
    </row>
    <row r="49" spans="2:15" x14ac:dyDescent="0.25">
      <c r="B49" s="4"/>
      <c r="C49" s="41"/>
      <c r="D49" s="40">
        <f t="shared" ref="D49:I49" si="9">SUM(D46:D48)</f>
        <v>22.999999999999996</v>
      </c>
      <c r="E49" s="40">
        <f t="shared" si="9"/>
        <v>99.999999999999986</v>
      </c>
      <c r="F49" s="39">
        <f t="shared" si="9"/>
        <v>23</v>
      </c>
      <c r="G49" s="40">
        <f t="shared" si="9"/>
        <v>100</v>
      </c>
      <c r="H49" s="39">
        <f t="shared" si="9"/>
        <v>22.999999999999996</v>
      </c>
      <c r="I49" s="40">
        <f t="shared" si="9"/>
        <v>99.999999999999986</v>
      </c>
    </row>
    <row r="50" spans="2:15" x14ac:dyDescent="0.25">
      <c r="B50" s="4" t="s">
        <v>812</v>
      </c>
      <c r="C50" s="41" t="s">
        <v>827</v>
      </c>
      <c r="D50" s="3">
        <f>E50/100*23</f>
        <v>12.4</v>
      </c>
      <c r="E50" s="38">
        <f>(BK38+BN38+BQ38+BT38+BW38)/5</f>
        <v>53.913043478260875</v>
      </c>
      <c r="I50" s="25"/>
    </row>
    <row r="51" spans="2:15" x14ac:dyDescent="0.25">
      <c r="B51" s="4" t="s">
        <v>813</v>
      </c>
      <c r="C51" s="41" t="s">
        <v>827</v>
      </c>
      <c r="D51" s="3">
        <f>E51/100*23</f>
        <v>10.6</v>
      </c>
      <c r="E51" s="38">
        <f>(BL38+BO38+BR38+BU38+BX38)/5</f>
        <v>46.086956521739133</v>
      </c>
    </row>
    <row r="52" spans="2:15" x14ac:dyDescent="0.25">
      <c r="B52" s="4" t="s">
        <v>814</v>
      </c>
      <c r="C52" s="41" t="s">
        <v>827</v>
      </c>
      <c r="D52" s="3">
        <f>E52/100*23</f>
        <v>0</v>
      </c>
      <c r="E52" s="38">
        <f>(BM38+BP38+BS38+BV38+BY38)/5</f>
        <v>0</v>
      </c>
    </row>
    <row r="53" spans="2:15" x14ac:dyDescent="0.25">
      <c r="B53" s="4"/>
      <c r="C53" s="48"/>
      <c r="D53" s="44">
        <f>SUM(D50:D52)</f>
        <v>23</v>
      </c>
      <c r="E53" s="44">
        <f>SUM(E50:E52)</f>
        <v>100</v>
      </c>
      <c r="F53" s="46"/>
    </row>
    <row r="54" spans="2:15" x14ac:dyDescent="0.25">
      <c r="B54" s="4"/>
      <c r="C54" s="41"/>
      <c r="D54" s="87" t="s">
        <v>159</v>
      </c>
      <c r="E54" s="88"/>
      <c r="F54" s="87" t="s">
        <v>116</v>
      </c>
      <c r="G54" s="88"/>
      <c r="H54" s="91" t="s">
        <v>174</v>
      </c>
      <c r="I54" s="92"/>
      <c r="J54" s="85" t="s">
        <v>186</v>
      </c>
      <c r="K54" s="85"/>
      <c r="L54" s="85" t="s">
        <v>117</v>
      </c>
      <c r="M54" s="85"/>
      <c r="N54" t="s">
        <v>278</v>
      </c>
    </row>
    <row r="55" spans="2:15" x14ac:dyDescent="0.25">
      <c r="B55" s="4" t="s">
        <v>812</v>
      </c>
      <c r="C55" s="41" t="s">
        <v>828</v>
      </c>
      <c r="D55" s="3">
        <f>E55/100*23</f>
        <v>9</v>
      </c>
      <c r="E55" s="38">
        <f>(BZ38+CC38+CF38+CI38+CL38)/5</f>
        <v>39.130434782608695</v>
      </c>
      <c r="F55" s="3">
        <f>G55/100*23</f>
        <v>7.4</v>
      </c>
      <c r="G55" s="38">
        <f>(CO38+CR38+CU38+CX38+DA38)/5</f>
        <v>32.173913043478265</v>
      </c>
      <c r="H55" s="3">
        <f>I55/100*23</f>
        <v>8</v>
      </c>
      <c r="I55" s="38">
        <f>(DD38+DG38+DJ38+DM38+DP38)/5</f>
        <v>34.782608695652172</v>
      </c>
      <c r="J55" s="3">
        <f>K55/100*23</f>
        <v>13.600000000000001</v>
      </c>
      <c r="K55" s="38">
        <f>(DS38+DV38+DY38+EB38+EE38)/5</f>
        <v>59.130434782608702</v>
      </c>
      <c r="L55" s="3">
        <f>M55/100*23</f>
        <v>7.4</v>
      </c>
      <c r="M55" s="38">
        <f>(EH38+EK38+EN38+EQ38+ET38)/5</f>
        <v>32.173913043478265</v>
      </c>
      <c r="N55">
        <v>9</v>
      </c>
      <c r="O55">
        <v>40</v>
      </c>
    </row>
    <row r="56" spans="2:15" x14ac:dyDescent="0.25">
      <c r="B56" s="4" t="s">
        <v>813</v>
      </c>
      <c r="C56" s="41" t="s">
        <v>828</v>
      </c>
      <c r="D56" s="3">
        <f>E56/100*23</f>
        <v>12.599999999999998</v>
      </c>
      <c r="E56" s="38">
        <f>(CA38+CD38+CG38+CJ38+CM38)/5</f>
        <v>54.782608695652172</v>
      </c>
      <c r="F56" s="3">
        <f>G56/100*23</f>
        <v>10.6</v>
      </c>
      <c r="G56" s="38">
        <f>(CP38+CS38+CV38+CY38+DB38)/5</f>
        <v>46.086956521739133</v>
      </c>
      <c r="H56" s="3">
        <f>I56/100*23</f>
        <v>13.399999999999999</v>
      </c>
      <c r="I56" s="38">
        <f>(DE38+DH38+DK38+DN38+DQ38)/5</f>
        <v>58.260869565217391</v>
      </c>
      <c r="J56" s="3">
        <f>K56/100*23</f>
        <v>8</v>
      </c>
      <c r="K56" s="38">
        <f>(DT38+DW38+DZ38+EC38+EF38)/5</f>
        <v>34.782608695652172</v>
      </c>
      <c r="L56" s="3">
        <f>M56/100*23</f>
        <v>12.200000000000003</v>
      </c>
      <c r="M56" s="38">
        <f>(EI38+EL38+EO38+ER38+EU38)/5</f>
        <v>53.043478260869577</v>
      </c>
      <c r="N56">
        <v>11</v>
      </c>
      <c r="O56">
        <v>47</v>
      </c>
    </row>
    <row r="57" spans="2:15" x14ac:dyDescent="0.25">
      <c r="B57" s="4" t="s">
        <v>814</v>
      </c>
      <c r="C57" s="41" t="s">
        <v>828</v>
      </c>
      <c r="D57" s="3">
        <f>E57/100*23</f>
        <v>1.4000000000000001</v>
      </c>
      <c r="E57" s="38">
        <f>(CB38+CE38+CH38+CK38+CN38)/5</f>
        <v>6.0869565217391308</v>
      </c>
      <c r="F57" s="3">
        <f>G57/100*23</f>
        <v>4.9999999999999991</v>
      </c>
      <c r="G57" s="38">
        <f>(CQ38+CT38+CW38+CZ38+DC38)/5</f>
        <v>21.739130434782606</v>
      </c>
      <c r="H57" s="3">
        <f>I57/100*23</f>
        <v>1.6</v>
      </c>
      <c r="I57" s="38">
        <f>(DF38+DI38+DL38+DO38+DR38)/5</f>
        <v>6.9565217391304346</v>
      </c>
      <c r="J57" s="3">
        <f>K57/100*23</f>
        <v>1.4000000000000001</v>
      </c>
      <c r="K57" s="38">
        <f>(DU38+DX38+EA38+ED38+EG38)/5</f>
        <v>6.0869565217391308</v>
      </c>
      <c r="L57" s="3">
        <f>M57/100*23</f>
        <v>3.4000000000000004</v>
      </c>
      <c r="M57" s="38">
        <f>(EJ38+EM38+EP38+ES38+EV38)/5</f>
        <v>14.782608695652176</v>
      </c>
      <c r="N57">
        <v>3</v>
      </c>
      <c r="O57">
        <v>13</v>
      </c>
    </row>
    <row r="58" spans="2:15" x14ac:dyDescent="0.25">
      <c r="B58" s="4"/>
      <c r="C58" s="41"/>
      <c r="D58" s="39">
        <f t="shared" ref="D58:M58" si="10">SUM(D55:D57)</f>
        <v>22.999999999999996</v>
      </c>
      <c r="E58" s="39">
        <f t="shared" si="10"/>
        <v>100</v>
      </c>
      <c r="F58" s="39">
        <f t="shared" si="10"/>
        <v>23</v>
      </c>
      <c r="G58" s="40">
        <f t="shared" si="10"/>
        <v>100.00000000000001</v>
      </c>
      <c r="H58" s="39">
        <f t="shared" si="10"/>
        <v>23</v>
      </c>
      <c r="I58" s="40">
        <f t="shared" si="10"/>
        <v>100</v>
      </c>
      <c r="J58" s="39">
        <f t="shared" si="10"/>
        <v>23</v>
      </c>
      <c r="K58" s="40">
        <f t="shared" si="10"/>
        <v>100</v>
      </c>
      <c r="L58" s="39">
        <f t="shared" si="10"/>
        <v>23</v>
      </c>
      <c r="M58" s="40">
        <f t="shared" si="10"/>
        <v>100.00000000000001</v>
      </c>
    </row>
    <row r="59" spans="2:15" x14ac:dyDescent="0.25">
      <c r="B59" s="4" t="s">
        <v>812</v>
      </c>
      <c r="C59" s="41" t="s">
        <v>829</v>
      </c>
      <c r="D59" s="3">
        <f>E59/100*23</f>
        <v>10.999999999999998</v>
      </c>
      <c r="E59" s="38">
        <f>(EW38+EZ38+FC38+FF38+FI38)/5</f>
        <v>47.826086956521735</v>
      </c>
    </row>
    <row r="60" spans="2:15" x14ac:dyDescent="0.25">
      <c r="B60" s="4" t="s">
        <v>813</v>
      </c>
      <c r="C60" s="41" t="s">
        <v>829</v>
      </c>
      <c r="D60" s="3">
        <f>E60/100*23</f>
        <v>10.6</v>
      </c>
      <c r="E60" s="38">
        <f>(EX38+FA38+FD38+FG38+FJ38)/5</f>
        <v>46.086956521739125</v>
      </c>
    </row>
    <row r="61" spans="2:15" x14ac:dyDescent="0.25">
      <c r="B61" s="4" t="s">
        <v>814</v>
      </c>
      <c r="C61" s="41" t="s">
        <v>829</v>
      </c>
      <c r="D61" s="3">
        <f>E61/100*23</f>
        <v>1.4000000000000001</v>
      </c>
      <c r="E61" s="38">
        <f>(EY38+FB38+FE38+FH38+FK38)/5</f>
        <v>6.0869565217391308</v>
      </c>
    </row>
    <row r="62" spans="2:15" x14ac:dyDescent="0.25">
      <c r="B62" s="4"/>
      <c r="C62" s="41"/>
      <c r="D62" s="39">
        <f>SUM(D59:D61)</f>
        <v>22.999999999999996</v>
      </c>
      <c r="E62" s="39">
        <f>SUM(E59:E61)</f>
        <v>99.999999999999986</v>
      </c>
    </row>
    <row r="66" spans="2:4" x14ac:dyDescent="0.25">
      <c r="B66" s="4" t="s">
        <v>1408</v>
      </c>
      <c r="C66" s="4">
        <v>11</v>
      </c>
      <c r="D66">
        <v>48</v>
      </c>
    </row>
    <row r="67" spans="2:4" x14ac:dyDescent="0.25">
      <c r="B67" s="4" t="s">
        <v>1409</v>
      </c>
      <c r="C67" s="4">
        <v>10</v>
      </c>
      <c r="D67">
        <v>43</v>
      </c>
    </row>
    <row r="68" spans="2:4" x14ac:dyDescent="0.25">
      <c r="B68" s="4" t="s">
        <v>1410</v>
      </c>
      <c r="C68" s="4">
        <v>2</v>
      </c>
      <c r="D68">
        <v>9</v>
      </c>
    </row>
  </sheetData>
  <mergeCells count="141"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B20" sqref="B2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100" t="s">
        <v>1332</v>
      </c>
      <c r="FV12" s="100"/>
      <c r="FW12" s="100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25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100" t="s">
        <v>1376</v>
      </c>
      <c r="DK12" s="100"/>
      <c r="DL12" s="100"/>
      <c r="DM12" s="100" t="s">
        <v>1377</v>
      </c>
      <c r="DN12" s="100"/>
      <c r="DO12" s="100"/>
      <c r="DP12" s="100" t="s">
        <v>1378</v>
      </c>
      <c r="DQ12" s="100"/>
      <c r="DR12" s="100"/>
      <c r="DS12" s="100" t="s">
        <v>1379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100" t="s">
        <v>1268</v>
      </c>
      <c r="GB12" s="100"/>
      <c r="GC12" s="100"/>
      <c r="GD12" s="80" t="s">
        <v>780</v>
      </c>
      <c r="GE12" s="80"/>
      <c r="GF12" s="80"/>
      <c r="GG12" s="100" t="s">
        <v>1275</v>
      </c>
      <c r="GH12" s="100"/>
      <c r="GI12" s="100"/>
      <c r="GJ12" s="100" t="s">
        <v>1276</v>
      </c>
      <c r="GK12" s="100"/>
      <c r="GL12" s="100"/>
      <c r="GM12" s="100" t="s">
        <v>1278</v>
      </c>
      <c r="GN12" s="100"/>
      <c r="GO12" s="100"/>
      <c r="GP12" s="100" t="s">
        <v>1279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0"/>
      <c r="B7" s="120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100" t="s">
        <v>1376</v>
      </c>
      <c r="DK7" s="100"/>
      <c r="DL7" s="100"/>
      <c r="DM7" s="100" t="s">
        <v>1377</v>
      </c>
      <c r="DN7" s="100"/>
      <c r="DO7" s="100"/>
      <c r="DP7" s="100" t="s">
        <v>1378</v>
      </c>
      <c r="DQ7" s="100"/>
      <c r="DR7" s="100"/>
      <c r="DS7" s="100" t="s">
        <v>1379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100" t="s">
        <v>1268</v>
      </c>
      <c r="GB7" s="100"/>
      <c r="GC7" s="100"/>
      <c r="GD7" s="80" t="s">
        <v>780</v>
      </c>
      <c r="GE7" s="80"/>
      <c r="GF7" s="80"/>
      <c r="GG7" s="100" t="s">
        <v>1275</v>
      </c>
      <c r="GH7" s="100"/>
      <c r="GI7" s="100"/>
      <c r="GJ7" s="100" t="s">
        <v>1276</v>
      </c>
      <c r="GK7" s="100"/>
      <c r="GL7" s="100"/>
      <c r="GM7" s="100" t="s">
        <v>1278</v>
      </c>
      <c r="GN7" s="100"/>
      <c r="GO7" s="100"/>
      <c r="GP7" s="100" t="s">
        <v>1279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25">
      <c r="A8" s="121"/>
      <c r="B8" s="121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home</cp:lastModifiedBy>
  <dcterms:created xsi:type="dcterms:W3CDTF">2022-12-22T06:57:03Z</dcterms:created>
  <dcterms:modified xsi:type="dcterms:W3CDTF">2024-02-27T18:37:19Z</dcterms:modified>
</cp:coreProperties>
</file>