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АТЕСТАЦИЯ\Отправленные\9.5\"/>
    </mc:Choice>
  </mc:AlternateContent>
  <xr:revisionPtr revIDLastSave="0" documentId="13_ncr:1_{B7D66ADF-88EC-4435-A0C8-DCAEF83AF988}" xr6:coauthVersionLast="47" xr6:coauthVersionMax="47" xr10:uidLastSave="{00000000-0000-0000-0000-000000000000}"/>
  <bookViews>
    <workbookView xWindow="-120" yWindow="-120" windowWidth="29040" windowHeight="15720" firstSheet="1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7" i="12" l="1"/>
  <c r="C15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B15" i="16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Q19" i="13"/>
  <c r="G18" i="13"/>
  <c r="W18" i="13" s="1"/>
  <c r="D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S19" i="11"/>
  <c r="K15" i="10"/>
  <c r="D15" i="10"/>
  <c r="E15" i="10"/>
  <c r="F15" i="10"/>
  <c r="G15" i="10"/>
  <c r="H15" i="10"/>
  <c r="I15" i="10"/>
  <c r="J15" i="10"/>
  <c r="L15" i="10"/>
  <c r="M15" i="10"/>
  <c r="M16" i="10" s="1"/>
  <c r="N15" i="10"/>
  <c r="O15" i="10"/>
  <c r="P15" i="10"/>
  <c r="Q15" i="10"/>
  <c r="R15" i="10"/>
  <c r="S15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X18" i="13" l="1"/>
  <c r="G19" i="11"/>
  <c r="I19" i="11"/>
  <c r="K19" i="11"/>
  <c r="O19" i="11"/>
  <c r="R19" i="11"/>
  <c r="E19" i="11"/>
  <c r="H19" i="11"/>
  <c r="J19" i="11"/>
  <c r="L19" i="11"/>
  <c r="N19" i="11"/>
  <c r="P19" i="11"/>
  <c r="Q16" i="10"/>
  <c r="Q18" i="12"/>
  <c r="N19" i="13"/>
  <c r="R19" i="13"/>
  <c r="F19" i="13"/>
  <c r="J19" i="13"/>
  <c r="G19" i="13"/>
  <c r="K19" i="13"/>
  <c r="O19" i="13"/>
  <c r="S19" i="13"/>
  <c r="D19" i="13"/>
  <c r="H19" i="13"/>
  <c r="L19" i="13"/>
  <c r="P19" i="13"/>
  <c r="E19" i="13"/>
  <c r="I19" i="13"/>
  <c r="M19" i="13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R16" i="10"/>
  <c r="S16" i="10"/>
  <c r="N16" i="10"/>
  <c r="O16" i="10"/>
  <c r="P16" i="10"/>
  <c r="B17" i="16"/>
  <c r="J16" i="10"/>
  <c r="K16" i="10"/>
  <c r="G16" i="10"/>
  <c r="H16" i="10"/>
  <c r="L16" i="10"/>
  <c r="I16" i="10"/>
  <c r="F16" i="10"/>
  <c r="E16" i="10"/>
  <c r="D16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<sst xmlns="http://schemas.openxmlformats.org/spreadsheetml/2006/main" count="190" uniqueCount="39">
  <si>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</si>
  <si>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</si>
  <si>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</si>
  <si>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</si>
  <si>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</si>
  <si>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</si>
  <si>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</si>
  <si>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</si>
  <si>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</si>
  <si>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</si>
  <si>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</si>
  <si>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</si>
  <si>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</si>
  <si>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</si>
  <si>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</si>
  <si>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</si>
  <si>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</si>
  <si>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</si>
  <si>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</si>
  <si>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</si>
  <si>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</si>
  <si>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</si>
  <si>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</si>
  <si>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</si>
  <si>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Нәрен Айнұр </t>
  </si>
  <si>
    <t>Барлығы 23</t>
  </si>
  <si>
    <t>Бауырсақ</t>
  </si>
  <si>
    <t>Күншуақ</t>
  </si>
  <si>
    <t>Елібаева Жайнагүл</t>
  </si>
  <si>
    <t>Таншолпан</t>
  </si>
  <si>
    <t>Шанаева Кама</t>
  </si>
  <si>
    <t xml:space="preserve">Барлығы </t>
  </si>
  <si>
    <t>Қызғалдақ</t>
  </si>
  <si>
    <t>Ромашка</t>
  </si>
  <si>
    <t>Захария Алла</t>
  </si>
  <si>
    <t>Смешарики</t>
  </si>
  <si>
    <t>Кайралапина Оксана</t>
  </si>
  <si>
    <t>МДҰ атауы__________МКҚК № 27"Айгөлек" бб________________________________________________</t>
  </si>
  <si>
    <t>Болтаева Задагүл Торебайқызы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</si>
</sst>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9" fontId="2" fillId="0" borderId="2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50" t="s">
        <v>15</v>
      </c>
      <c r="B2" s="50"/>
      <c r="C2" s="50"/>
      <c r="D2" s="2"/>
      <c r="E2" s="2"/>
      <c r="F2" s="2"/>
      <c r="G2" s="2"/>
      <c r="H2" s="2"/>
      <c r="I2" s="51" t="s">
        <v>2</v>
      </c>
      <c r="J2" s="51"/>
      <c r="K2" s="51"/>
      <c r="L2" s="51"/>
      <c r="M2" s="51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51" t="s">
        <v>14</v>
      </c>
      <c r="J4" s="51"/>
      <c r="K4" s="51"/>
      <c r="L4" s="51"/>
      <c r="M4" s="51"/>
      <c r="N4" s="51"/>
      <c r="O4" s="51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52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46" t="s">
        <v>8</v>
      </c>
      <c r="I7" s="46"/>
      <c r="J7" s="46"/>
      <c r="K7" s="46" t="s">
        <v>6</v>
      </c>
      <c r="L7" s="46"/>
      <c r="M7" s="46"/>
      <c r="N7" s="46" t="s">
        <v>9</v>
      </c>
      <c r="O7" s="46"/>
      <c r="P7" s="46"/>
      <c r="Q7" s="46" t="s">
        <v>7</v>
      </c>
      <c r="R7" s="46"/>
      <c r="S7" s="46"/>
    </row>
    <row r="8" spans="1:19" ht="128.25" customHeight="1" x14ac:dyDescent="0.25">
      <c r="A8" s="52"/>
      <c r="B8" s="46"/>
      <c r="C8" s="46"/>
      <c r="D8" s="46"/>
      <c r="E8" s="6" t="s">
        <v>21</v>
      </c>
      <c r="F8" s="6" t="s">
        <v>22</v>
      </c>
      <c r="G8" s="6" t="s">
        <v>23</v>
      </c>
      <c r="H8" s="6" t="s">
        <v>21</v>
      </c>
      <c r="I8" s="6" t="s">
        <v>22</v>
      </c>
      <c r="J8" s="6" t="s">
        <v>23</v>
      </c>
      <c r="K8" s="6" t="s">
        <v>21</v>
      </c>
      <c r="L8" s="6" t="s">
        <v>22</v>
      </c>
      <c r="M8" s="6" t="s">
        <v>23</v>
      </c>
      <c r="N8" s="6" t="s">
        <v>21</v>
      </c>
      <c r="O8" s="6" t="s">
        <v>22</v>
      </c>
      <c r="P8" s="6" t="s">
        <v>23</v>
      </c>
      <c r="Q8" s="6" t="s">
        <v>21</v>
      </c>
      <c r="R8" s="6" t="s">
        <v>22</v>
      </c>
      <c r="S8" s="6" t="s">
        <v>23</v>
      </c>
    </row>
    <row r="9" spans="1:19" ht="15.75" x14ac:dyDescent="0.25">
      <c r="A9" s="13">
        <v>1</v>
      </c>
      <c r="B9" s="7"/>
      <c r="C9" s="7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ht="15.75" x14ac:dyDescent="0.25">
      <c r="A10" s="13">
        <v>2</v>
      </c>
      <c r="B10" s="7"/>
      <c r="C10" s="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 x14ac:dyDescent="0.25">
      <c r="A11" s="13">
        <v>3</v>
      </c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13">
        <v>4</v>
      </c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13">
        <v>5</v>
      </c>
      <c r="B13" s="1"/>
      <c r="C13" s="1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47" t="s">
        <v>1</v>
      </c>
      <c r="B14" s="48"/>
      <c r="C14" s="49"/>
      <c r="D14" s="13">
        <f t="shared" ref="D14:S14" si="0">SUM(D9:D13)</f>
        <v>0</v>
      </c>
      <c r="E14" s="13">
        <f t="shared" si="0"/>
        <v>0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13">
        <f t="shared" si="0"/>
        <v>0</v>
      </c>
      <c r="J14" s="13">
        <f t="shared" si="0"/>
        <v>0</v>
      </c>
      <c r="K14" s="13">
        <f t="shared" si="0"/>
        <v>0</v>
      </c>
      <c r="L14" s="13">
        <f t="shared" si="0"/>
        <v>0</v>
      </c>
      <c r="M14" s="13">
        <f t="shared" si="0"/>
        <v>0</v>
      </c>
      <c r="N14" s="13">
        <f t="shared" si="0"/>
        <v>0</v>
      </c>
      <c r="O14" s="13">
        <f t="shared" si="0"/>
        <v>0</v>
      </c>
      <c r="P14" s="13">
        <f t="shared" si="0"/>
        <v>0</v>
      </c>
      <c r="Q14" s="13">
        <f t="shared" si="0"/>
        <v>0</v>
      </c>
      <c r="R14" s="13">
        <f t="shared" si="0"/>
        <v>0</v>
      </c>
      <c r="S14" s="13">
        <f t="shared" si="0"/>
        <v>0</v>
      </c>
    </row>
    <row r="15" spans="1:19" ht="15.75" x14ac:dyDescent="0.25">
      <c r="A15" s="45" t="s">
        <v>11</v>
      </c>
      <c r="B15" s="45"/>
      <c r="C15" s="45"/>
      <c r="D15" s="15" t="e">
        <f>D14*100/D14</f>
        <v>#DIV/0!</v>
      </c>
      <c r="E15" s="16" t="e">
        <f>E14*100/D14</f>
        <v>#DIV/0!</v>
      </c>
      <c r="F15" s="17" t="e">
        <f>F14*10/D14</f>
        <v>#DIV/0!</v>
      </c>
      <c r="G15" s="17" t="e">
        <f>G14*100/D14</f>
        <v>#DIV/0!</v>
      </c>
      <c r="H15" s="13" t="e">
        <f>H14*100/D14</f>
        <v>#DIV/0!</v>
      </c>
      <c r="I15" s="13" t="e">
        <f>I14*100/D14</f>
        <v>#DIV/0!</v>
      </c>
      <c r="J15" s="13" t="e">
        <f>J14*100/D14</f>
        <v>#DIV/0!</v>
      </c>
      <c r="K15" s="13" t="e">
        <f>K14*100/D14</f>
        <v>#DIV/0!</v>
      </c>
      <c r="L15" s="13" t="e">
        <f>L14*100/D14</f>
        <v>#DIV/0!</v>
      </c>
      <c r="M15" s="13" t="e">
        <f>M14*100/D14</f>
        <v>#DIV/0!</v>
      </c>
      <c r="N15" s="13" t="e">
        <f>N14*100/D14</f>
        <v>#DIV/0!</v>
      </c>
      <c r="O15" s="13" t="e">
        <f>O14*100/D14</f>
        <v>#DIV/0!</v>
      </c>
      <c r="P15" s="13" t="e">
        <f>P14*100/D14</f>
        <v>#DIV/0!</v>
      </c>
      <c r="Q15" s="13" t="e">
        <f>Q14*100/D14</f>
        <v>#DIV/0!</v>
      </c>
      <c r="R15" s="13" t="e">
        <f>R14*100/D14</f>
        <v>#DIV/0!</v>
      </c>
      <c r="S15" s="13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6"/>
  <sheetViews>
    <sheetView topLeftCell="E7" workbookViewId="0">
      <selection activeCell="E8" sqref="E8:S8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50" t="s">
        <v>15</v>
      </c>
      <c r="B2" s="50"/>
      <c r="C2" s="50"/>
      <c r="D2" s="2"/>
      <c r="E2" s="2"/>
      <c r="F2" s="2"/>
      <c r="G2" s="2"/>
      <c r="H2" s="2"/>
      <c r="I2" s="51" t="s">
        <v>2</v>
      </c>
      <c r="J2" s="51"/>
      <c r="K2" s="51"/>
      <c r="L2" s="51"/>
      <c r="M2" s="51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51" t="s">
        <v>14</v>
      </c>
      <c r="J4" s="51"/>
      <c r="K4" s="51"/>
      <c r="L4" s="51"/>
      <c r="M4" s="51"/>
      <c r="N4" s="51"/>
      <c r="O4" s="51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52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46" t="s">
        <v>8</v>
      </c>
      <c r="I7" s="46"/>
      <c r="J7" s="46"/>
      <c r="K7" s="46" t="s">
        <v>6</v>
      </c>
      <c r="L7" s="46"/>
      <c r="M7" s="46"/>
      <c r="N7" s="46" t="s">
        <v>9</v>
      </c>
      <c r="O7" s="46"/>
      <c r="P7" s="46"/>
      <c r="Q7" s="46" t="s">
        <v>7</v>
      </c>
      <c r="R7" s="46"/>
      <c r="S7" s="46"/>
    </row>
    <row r="8" spans="1:19" ht="126.75" customHeight="1" x14ac:dyDescent="0.25">
      <c r="A8" s="52"/>
      <c r="B8" s="46"/>
      <c r="C8" s="46"/>
      <c r="D8" s="46"/>
      <c r="E8" s="6" t="s">
        <v>21</v>
      </c>
      <c r="F8" s="6" t="s">
        <v>22</v>
      </c>
      <c r="G8" s="6" t="s">
        <v>23</v>
      </c>
      <c r="H8" s="6" t="s">
        <v>21</v>
      </c>
      <c r="I8" s="6" t="s">
        <v>22</v>
      </c>
      <c r="J8" s="6" t="s">
        <v>23</v>
      </c>
      <c r="K8" s="6" t="s">
        <v>21</v>
      </c>
      <c r="L8" s="6" t="s">
        <v>22</v>
      </c>
      <c r="M8" s="6" t="s">
        <v>23</v>
      </c>
      <c r="N8" s="6" t="s">
        <v>21</v>
      </c>
      <c r="O8" s="6" t="s">
        <v>22</v>
      </c>
      <c r="P8" s="6" t="s">
        <v>23</v>
      </c>
      <c r="Q8" s="6" t="s">
        <v>21</v>
      </c>
      <c r="R8" s="6" t="s">
        <v>22</v>
      </c>
      <c r="S8" s="6" t="s">
        <v>23</v>
      </c>
    </row>
    <row r="9" spans="1:19" ht="15.75" x14ac:dyDescent="0.25">
      <c r="A9" s="7"/>
      <c r="B9" s="7"/>
      <c r="C9" s="7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ht="15.75" x14ac:dyDescent="0.25">
      <c r="A10" s="7"/>
      <c r="B10" s="7"/>
      <c r="C10" s="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 x14ac:dyDescent="0.25">
      <c r="A11" s="5"/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5"/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47" t="s">
        <v>1</v>
      </c>
      <c r="B15" s="48"/>
      <c r="C15" s="49"/>
      <c r="D15" s="13">
        <f t="shared" ref="D15:S15" si="0">SUM(D9:D14)</f>
        <v>0</v>
      </c>
      <c r="E15" s="13">
        <f t="shared" si="0"/>
        <v>0</v>
      </c>
      <c r="F15" s="13">
        <f t="shared" si="0"/>
        <v>0</v>
      </c>
      <c r="G15" s="13">
        <f t="shared" si="0"/>
        <v>0</v>
      </c>
      <c r="H15" s="13">
        <f t="shared" si="0"/>
        <v>0</v>
      </c>
      <c r="I15" s="13">
        <f t="shared" si="0"/>
        <v>0</v>
      </c>
      <c r="J15" s="13">
        <f t="shared" si="0"/>
        <v>0</v>
      </c>
      <c r="K15" s="13">
        <f t="shared" si="0"/>
        <v>0</v>
      </c>
      <c r="L15" s="13">
        <f t="shared" si="0"/>
        <v>0</v>
      </c>
      <c r="M15" s="13">
        <f t="shared" si="0"/>
        <v>0</v>
      </c>
      <c r="N15" s="13">
        <f t="shared" si="0"/>
        <v>0</v>
      </c>
      <c r="O15" s="13">
        <f t="shared" si="0"/>
        <v>0</v>
      </c>
      <c r="P15" s="13">
        <f t="shared" si="0"/>
        <v>0</v>
      </c>
      <c r="Q15" s="13">
        <f t="shared" si="0"/>
        <v>0</v>
      </c>
      <c r="R15" s="13">
        <f t="shared" si="0"/>
        <v>0</v>
      </c>
      <c r="S15" s="13">
        <f t="shared" si="0"/>
        <v>0</v>
      </c>
    </row>
    <row r="16" spans="1:19" ht="17.25" customHeight="1" x14ac:dyDescent="0.25">
      <c r="A16" s="53" t="s">
        <v>11</v>
      </c>
      <c r="B16" s="54"/>
      <c r="C16" s="54"/>
      <c r="D16" s="14" t="e">
        <f>D15*100/D15</f>
        <v>#DIV/0!</v>
      </c>
      <c r="E16" s="13" t="e">
        <f>E15*100/D15</f>
        <v>#DIV/0!</v>
      </c>
      <c r="F16" s="13" t="e">
        <f>F15*100/D15</f>
        <v>#DIV/0!</v>
      </c>
      <c r="G16" s="13" t="e">
        <f>G15*100/D15</f>
        <v>#DIV/0!</v>
      </c>
      <c r="H16" s="13" t="e">
        <f>H15*100/D15</f>
        <v>#DIV/0!</v>
      </c>
      <c r="I16" s="13" t="e">
        <f>I15*100/D15</f>
        <v>#DIV/0!</v>
      </c>
      <c r="J16" s="13" t="e">
        <f>J15*100/D15</f>
        <v>#DIV/0!</v>
      </c>
      <c r="K16" s="13" t="e">
        <f>K15*100/D15</f>
        <v>#DIV/0!</v>
      </c>
      <c r="L16" s="13" t="e">
        <f>L15*100/D15</f>
        <v>#DIV/0!</v>
      </c>
      <c r="M16" s="13" t="e">
        <f>M15*100/D15</f>
        <v>#DIV/0!</v>
      </c>
      <c r="N16" s="13" t="e">
        <f>N15*100/D15</f>
        <v>#DIV/0!</v>
      </c>
      <c r="O16" s="13" t="e">
        <f>O15*100/D15</f>
        <v>#DIV/0!</v>
      </c>
      <c r="P16" s="13" t="e">
        <f>P15*100/D15</f>
        <v>#DIV/0!</v>
      </c>
      <c r="Q16" s="13" t="e">
        <f>Q15*100/D15</f>
        <v>#DIV/0!</v>
      </c>
      <c r="R16" s="13" t="e">
        <f>R15*100/D15</f>
        <v>#DIV/0!</v>
      </c>
      <c r="S16" s="13" t="e">
        <f>S15*100/D15</f>
        <v>#DIV/0!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9"/>
  <sheetViews>
    <sheetView topLeftCell="A7" workbookViewId="0">
      <selection activeCell="G24" sqref="G24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50" t="s">
        <v>15</v>
      </c>
      <c r="B2" s="50"/>
      <c r="C2" s="50"/>
      <c r="D2" s="2"/>
      <c r="E2" s="2"/>
      <c r="F2" s="2"/>
      <c r="G2" s="2"/>
      <c r="H2" s="2"/>
      <c r="I2" s="51" t="s">
        <v>2</v>
      </c>
      <c r="J2" s="51"/>
      <c r="K2" s="51"/>
      <c r="L2" s="51"/>
      <c r="M2" s="51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51" t="s">
        <v>14</v>
      </c>
      <c r="J4" s="51"/>
      <c r="K4" s="51"/>
      <c r="L4" s="51"/>
      <c r="M4" s="51"/>
      <c r="N4" s="51"/>
      <c r="O4" s="51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thickBot="1" x14ac:dyDescent="0.3">
      <c r="A7" s="52" t="s">
        <v>0</v>
      </c>
      <c r="B7" s="46" t="s">
        <v>3</v>
      </c>
      <c r="C7" s="46" t="s">
        <v>4</v>
      </c>
      <c r="D7" s="46" t="s">
        <v>10</v>
      </c>
      <c r="E7" s="56" t="s">
        <v>5</v>
      </c>
      <c r="F7" s="56"/>
      <c r="G7" s="56"/>
      <c r="H7" s="56" t="s">
        <v>8</v>
      </c>
      <c r="I7" s="56"/>
      <c r="J7" s="56"/>
      <c r="K7" s="56" t="s">
        <v>6</v>
      </c>
      <c r="L7" s="56"/>
      <c r="M7" s="56"/>
      <c r="N7" s="56" t="s">
        <v>9</v>
      </c>
      <c r="O7" s="56"/>
      <c r="P7" s="56"/>
      <c r="Q7" s="56" t="s">
        <v>7</v>
      </c>
      <c r="R7" s="56"/>
      <c r="S7" s="56"/>
    </row>
    <row r="8" spans="1:19" ht="115.5" customHeight="1" x14ac:dyDescent="0.25">
      <c r="A8" s="52"/>
      <c r="B8" s="46"/>
      <c r="C8" s="46"/>
      <c r="D8" s="57"/>
      <c r="E8" s="31" t="s">
        <v>21</v>
      </c>
      <c r="F8" s="32" t="s">
        <v>22</v>
      </c>
      <c r="G8" s="33" t="s">
        <v>23</v>
      </c>
      <c r="H8" s="31" t="s">
        <v>21</v>
      </c>
      <c r="I8" s="32" t="s">
        <v>22</v>
      </c>
      <c r="J8" s="33" t="s">
        <v>23</v>
      </c>
      <c r="K8" s="31" t="s">
        <v>21</v>
      </c>
      <c r="L8" s="32" t="s">
        <v>22</v>
      </c>
      <c r="M8" s="33" t="s">
        <v>23</v>
      </c>
      <c r="N8" s="31" t="s">
        <v>21</v>
      </c>
      <c r="O8" s="32" t="s">
        <v>22</v>
      </c>
      <c r="P8" s="33" t="s">
        <v>23</v>
      </c>
      <c r="Q8" s="31" t="s">
        <v>21</v>
      </c>
      <c r="R8" s="32" t="s">
        <v>22</v>
      </c>
      <c r="S8" s="33" t="s">
        <v>23</v>
      </c>
    </row>
    <row r="9" spans="1:19" ht="15.75" x14ac:dyDescent="0.25">
      <c r="A9" s="7">
        <v>1</v>
      </c>
      <c r="B9" t="s">
        <v>26</v>
      </c>
      <c r="C9" s="7" t="s">
        <v>24</v>
      </c>
      <c r="D9" s="27">
        <v>23</v>
      </c>
      <c r="E9" s="34">
        <v>5</v>
      </c>
      <c r="F9" s="5">
        <v>13</v>
      </c>
      <c r="G9" s="35">
        <v>5</v>
      </c>
      <c r="H9" s="34">
        <v>4</v>
      </c>
      <c r="I9" s="5">
        <v>15</v>
      </c>
      <c r="J9" s="35">
        <v>4</v>
      </c>
      <c r="K9" s="34">
        <v>5</v>
      </c>
      <c r="L9" s="5">
        <v>15</v>
      </c>
      <c r="M9" s="35">
        <v>3</v>
      </c>
      <c r="N9" s="34">
        <v>4</v>
      </c>
      <c r="O9" s="5">
        <v>15</v>
      </c>
      <c r="P9" s="35">
        <v>4</v>
      </c>
      <c r="Q9" s="34">
        <v>4</v>
      </c>
      <c r="R9" s="5">
        <v>15</v>
      </c>
      <c r="S9" s="37">
        <v>4</v>
      </c>
    </row>
    <row r="10" spans="1:19" ht="15.75" x14ac:dyDescent="0.25">
      <c r="A10" s="7">
        <v>2</v>
      </c>
      <c r="B10" s="7" t="s">
        <v>32</v>
      </c>
      <c r="C10" s="7" t="s">
        <v>28</v>
      </c>
      <c r="D10" s="28">
        <v>15</v>
      </c>
      <c r="E10" s="36">
        <v>4</v>
      </c>
      <c r="F10" s="13">
        <v>9</v>
      </c>
      <c r="G10" s="37">
        <v>2</v>
      </c>
      <c r="H10" s="36">
        <v>3</v>
      </c>
      <c r="I10" s="13">
        <v>10</v>
      </c>
      <c r="J10" s="37">
        <v>2</v>
      </c>
      <c r="K10" s="36">
        <v>4</v>
      </c>
      <c r="L10" s="13">
        <v>10</v>
      </c>
      <c r="M10" s="37">
        <v>1</v>
      </c>
      <c r="N10" s="36">
        <v>3</v>
      </c>
      <c r="O10" s="13">
        <v>10</v>
      </c>
      <c r="P10" s="37">
        <v>2</v>
      </c>
      <c r="Q10" s="36">
        <v>3</v>
      </c>
      <c r="R10" s="13">
        <v>10</v>
      </c>
      <c r="S10" s="37">
        <v>2</v>
      </c>
    </row>
    <row r="11" spans="1:19" ht="15.75" x14ac:dyDescent="0.25">
      <c r="A11" s="5"/>
      <c r="B11" s="1"/>
      <c r="C11" s="1"/>
      <c r="D11" s="28"/>
      <c r="E11" s="36"/>
      <c r="F11" s="13"/>
      <c r="G11" s="37"/>
      <c r="H11" s="36"/>
      <c r="I11" s="13"/>
      <c r="J11" s="37"/>
      <c r="K11" s="36"/>
      <c r="L11" s="13"/>
      <c r="M11" s="37"/>
      <c r="N11" s="36"/>
      <c r="O11" s="13"/>
      <c r="P11" s="37"/>
      <c r="Q11" s="36"/>
      <c r="R11" s="13"/>
      <c r="S11" s="37"/>
    </row>
    <row r="12" spans="1:19" ht="15.75" x14ac:dyDescent="0.25">
      <c r="A12" s="5"/>
      <c r="B12" s="1"/>
      <c r="C12" s="1"/>
      <c r="D12" s="28"/>
      <c r="E12" s="36"/>
      <c r="F12" s="13"/>
      <c r="G12" s="37"/>
      <c r="H12" s="36"/>
      <c r="I12" s="13"/>
      <c r="J12" s="37"/>
      <c r="K12" s="36"/>
      <c r="L12" s="13"/>
      <c r="M12" s="37"/>
      <c r="N12" s="36"/>
      <c r="O12" s="13"/>
      <c r="P12" s="37"/>
      <c r="Q12" s="36"/>
      <c r="R12" s="13"/>
      <c r="S12" s="37"/>
    </row>
    <row r="13" spans="1:19" ht="15.75" x14ac:dyDescent="0.25">
      <c r="A13" s="7"/>
      <c r="B13" s="7"/>
      <c r="C13" s="7"/>
      <c r="D13" s="28"/>
      <c r="E13" s="36"/>
      <c r="F13" s="13"/>
      <c r="G13" s="37"/>
      <c r="H13" s="36"/>
      <c r="I13" s="13"/>
      <c r="J13" s="37"/>
      <c r="K13" s="36"/>
      <c r="L13" s="13"/>
      <c r="M13" s="37"/>
      <c r="N13" s="36"/>
      <c r="O13" s="13"/>
      <c r="P13" s="37"/>
      <c r="Q13" s="36"/>
      <c r="R13" s="13"/>
      <c r="S13" s="37"/>
    </row>
    <row r="14" spans="1:19" ht="15.75" x14ac:dyDescent="0.25">
      <c r="A14" s="7"/>
      <c r="B14" s="7"/>
      <c r="C14" s="7"/>
      <c r="D14" s="28"/>
      <c r="E14" s="36"/>
      <c r="F14" s="13"/>
      <c r="G14" s="37"/>
      <c r="H14" s="36"/>
      <c r="I14" s="13"/>
      <c r="J14" s="37"/>
      <c r="K14" s="36"/>
      <c r="L14" s="13"/>
      <c r="M14" s="37"/>
      <c r="N14" s="36"/>
      <c r="O14" s="13"/>
      <c r="P14" s="37"/>
      <c r="Q14" s="36"/>
      <c r="R14" s="13"/>
      <c r="S14" s="37"/>
    </row>
    <row r="15" spans="1:19" ht="15.75" x14ac:dyDescent="0.25">
      <c r="A15" s="7"/>
      <c r="B15" s="7"/>
      <c r="C15" s="7"/>
      <c r="D15" s="28"/>
      <c r="E15" s="36"/>
      <c r="F15" s="13"/>
      <c r="G15" s="37"/>
      <c r="H15" s="36"/>
      <c r="I15" s="13"/>
      <c r="J15" s="37"/>
      <c r="K15" s="36"/>
      <c r="L15" s="13"/>
      <c r="M15" s="37"/>
      <c r="N15" s="36"/>
      <c r="O15" s="13"/>
      <c r="P15" s="37"/>
      <c r="Q15" s="36"/>
      <c r="R15" s="13"/>
      <c r="S15" s="37"/>
    </row>
    <row r="16" spans="1:19" ht="15.75" x14ac:dyDescent="0.25">
      <c r="A16" s="7"/>
      <c r="B16" s="7"/>
      <c r="C16" s="7"/>
      <c r="D16" s="28"/>
      <c r="E16" s="36"/>
      <c r="F16" s="13"/>
      <c r="G16" s="37"/>
      <c r="H16" s="36"/>
      <c r="I16" s="13"/>
      <c r="J16" s="37"/>
      <c r="K16" s="36"/>
      <c r="L16" s="13"/>
      <c r="M16" s="37"/>
      <c r="N16" s="36"/>
      <c r="O16" s="13"/>
      <c r="P16" s="37"/>
      <c r="Q16" s="36"/>
      <c r="R16" s="13"/>
      <c r="S16" s="37"/>
    </row>
    <row r="17" spans="1:19" ht="15.75" x14ac:dyDescent="0.25">
      <c r="A17" s="7"/>
      <c r="B17" s="7"/>
      <c r="C17" s="7"/>
      <c r="D17" s="28"/>
      <c r="E17" s="36"/>
      <c r="F17" s="13"/>
      <c r="G17" s="37"/>
      <c r="H17" s="36"/>
      <c r="I17" s="13"/>
      <c r="J17" s="37"/>
      <c r="K17" s="36"/>
      <c r="L17" s="13"/>
      <c r="M17" s="37"/>
      <c r="N17" s="36"/>
      <c r="O17" s="13"/>
      <c r="P17" s="37"/>
      <c r="Q17" s="36"/>
      <c r="R17" s="13"/>
      <c r="S17" s="37"/>
    </row>
    <row r="18" spans="1:19" ht="15.75" x14ac:dyDescent="0.25">
      <c r="A18" s="47" t="s">
        <v>25</v>
      </c>
      <c r="B18" s="48"/>
      <c r="C18" s="49"/>
      <c r="D18" s="28">
        <f>SUM(D9:D17)</f>
        <v>38</v>
      </c>
      <c r="E18" s="36">
        <f t="shared" ref="E18:S18" si="0">SUM(E9:E17)</f>
        <v>9</v>
      </c>
      <c r="F18" s="13">
        <f t="shared" si="0"/>
        <v>22</v>
      </c>
      <c r="G18" s="37">
        <f t="shared" si="0"/>
        <v>7</v>
      </c>
      <c r="H18" s="36">
        <f t="shared" si="0"/>
        <v>7</v>
      </c>
      <c r="I18" s="13">
        <f t="shared" si="0"/>
        <v>25</v>
      </c>
      <c r="J18" s="37">
        <f t="shared" si="0"/>
        <v>6</v>
      </c>
      <c r="K18" s="36">
        <f t="shared" si="0"/>
        <v>9</v>
      </c>
      <c r="L18" s="13">
        <f t="shared" si="0"/>
        <v>25</v>
      </c>
      <c r="M18" s="37">
        <f t="shared" si="0"/>
        <v>4</v>
      </c>
      <c r="N18" s="36">
        <f t="shared" si="0"/>
        <v>7</v>
      </c>
      <c r="O18" s="13">
        <f t="shared" si="0"/>
        <v>25</v>
      </c>
      <c r="P18" s="37">
        <f t="shared" si="0"/>
        <v>6</v>
      </c>
      <c r="Q18" s="36">
        <f t="shared" si="0"/>
        <v>7</v>
      </c>
      <c r="R18" s="13">
        <f t="shared" si="0"/>
        <v>25</v>
      </c>
      <c r="S18" s="37">
        <f t="shared" si="0"/>
        <v>6</v>
      </c>
    </row>
    <row r="19" spans="1:19" ht="18.75" customHeight="1" thickBot="1" x14ac:dyDescent="0.3">
      <c r="A19" s="55">
        <v>1</v>
      </c>
      <c r="B19" s="54"/>
      <c r="C19" s="54"/>
      <c r="D19" s="29">
        <v>100</v>
      </c>
      <c r="E19" s="38">
        <f>E18*100/D18</f>
        <v>23.684210526315791</v>
      </c>
      <c r="F19" s="39">
        <v>58</v>
      </c>
      <c r="G19" s="40">
        <f>G18*100/D18</f>
        <v>18.421052631578949</v>
      </c>
      <c r="H19" s="41">
        <f>H18*100/D18</f>
        <v>18.421052631578949</v>
      </c>
      <c r="I19" s="39">
        <f>I18*100/D18</f>
        <v>65.78947368421052</v>
      </c>
      <c r="J19" s="40">
        <f>J18*100/D18</f>
        <v>15.789473684210526</v>
      </c>
      <c r="K19" s="41">
        <f>K18*100/D18</f>
        <v>23.684210526315791</v>
      </c>
      <c r="L19" s="39">
        <f>L18*100/D18</f>
        <v>65.78947368421052</v>
      </c>
      <c r="M19" s="40">
        <v>10</v>
      </c>
      <c r="N19" s="41">
        <f>N18*100/D18</f>
        <v>18.421052631578949</v>
      </c>
      <c r="O19" s="39">
        <f>O18*100/D18</f>
        <v>65.78947368421052</v>
      </c>
      <c r="P19" s="40">
        <f>P18*100/D18</f>
        <v>15.789473684210526</v>
      </c>
      <c r="Q19" s="41">
        <v>18</v>
      </c>
      <c r="R19" s="39">
        <f>R18*100/D18</f>
        <v>65.78947368421052</v>
      </c>
      <c r="S19" s="40">
        <f>S18*100/D18</f>
        <v>15.789473684210526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18"/>
  <sheetViews>
    <sheetView topLeftCell="F7" workbookViewId="0">
      <selection activeCell="S10" sqref="S10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50" t="s">
        <v>15</v>
      </c>
      <c r="B2" s="50"/>
      <c r="C2" s="50"/>
      <c r="D2" s="2"/>
      <c r="E2" s="2"/>
      <c r="F2" s="2"/>
      <c r="G2" s="2"/>
      <c r="H2" s="2"/>
      <c r="I2" s="51" t="s">
        <v>2</v>
      </c>
      <c r="J2" s="51"/>
      <c r="K2" s="51"/>
      <c r="L2" s="51"/>
      <c r="M2" s="51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51" t="s">
        <v>14</v>
      </c>
      <c r="J4" s="51"/>
      <c r="K4" s="51"/>
      <c r="L4" s="51"/>
      <c r="M4" s="51"/>
      <c r="N4" s="51"/>
      <c r="O4" s="51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52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46" t="s">
        <v>8</v>
      </c>
      <c r="I7" s="46"/>
      <c r="J7" s="46"/>
      <c r="K7" s="46" t="s">
        <v>6</v>
      </c>
      <c r="L7" s="46"/>
      <c r="M7" s="46"/>
      <c r="N7" s="46" t="s">
        <v>9</v>
      </c>
      <c r="O7" s="46"/>
      <c r="P7" s="46"/>
      <c r="Q7" s="46" t="s">
        <v>7</v>
      </c>
      <c r="R7" s="46"/>
      <c r="S7" s="46"/>
    </row>
    <row r="8" spans="1:19" ht="114.75" customHeight="1" x14ac:dyDescent="0.25">
      <c r="A8" s="52"/>
      <c r="B8" s="46"/>
      <c r="C8" s="46"/>
      <c r="D8" s="46"/>
      <c r="E8" s="6" t="s">
        <v>21</v>
      </c>
      <c r="F8" s="6" t="s">
        <v>22</v>
      </c>
      <c r="G8" s="6" t="s">
        <v>23</v>
      </c>
      <c r="H8" s="6" t="s">
        <v>21</v>
      </c>
      <c r="I8" s="6" t="s">
        <v>22</v>
      </c>
      <c r="J8" s="6" t="s">
        <v>23</v>
      </c>
      <c r="K8" s="6" t="s">
        <v>21</v>
      </c>
      <c r="L8" s="6" t="s">
        <v>22</v>
      </c>
      <c r="M8" s="6" t="s">
        <v>23</v>
      </c>
      <c r="N8" s="6" t="s">
        <v>21</v>
      </c>
      <c r="O8" s="6" t="s">
        <v>22</v>
      </c>
      <c r="P8" s="6" t="s">
        <v>23</v>
      </c>
      <c r="Q8" s="6" t="s">
        <v>21</v>
      </c>
      <c r="R8" s="6" t="s">
        <v>22</v>
      </c>
      <c r="S8" s="6" t="s">
        <v>23</v>
      </c>
    </row>
    <row r="9" spans="1:19" ht="15.75" x14ac:dyDescent="0.25">
      <c r="A9" s="7">
        <v>1</v>
      </c>
      <c r="B9" s="7" t="s">
        <v>27</v>
      </c>
      <c r="C9" s="7" t="s">
        <v>28</v>
      </c>
      <c r="D9" s="13">
        <v>29</v>
      </c>
      <c r="E9" s="13">
        <v>8</v>
      </c>
      <c r="F9" s="13">
        <v>16</v>
      </c>
      <c r="G9" s="13">
        <v>5</v>
      </c>
      <c r="H9" s="13">
        <v>6</v>
      </c>
      <c r="I9" s="13">
        <v>20</v>
      </c>
      <c r="J9" s="13">
        <v>3</v>
      </c>
      <c r="K9" s="13">
        <v>7</v>
      </c>
      <c r="L9" s="13">
        <v>17</v>
      </c>
      <c r="M9" s="13">
        <v>5</v>
      </c>
      <c r="N9" s="13">
        <v>6</v>
      </c>
      <c r="O9" s="13">
        <v>19</v>
      </c>
      <c r="P9" s="13">
        <v>4</v>
      </c>
      <c r="Q9" s="13">
        <v>6</v>
      </c>
      <c r="R9" s="13">
        <v>19</v>
      </c>
      <c r="S9" s="13">
        <v>4</v>
      </c>
    </row>
    <row r="10" spans="1:19" ht="31.5" x14ac:dyDescent="0.25">
      <c r="A10" s="7">
        <v>2</v>
      </c>
      <c r="B10" s="7" t="s">
        <v>35</v>
      </c>
      <c r="C10" s="44" t="s">
        <v>36</v>
      </c>
      <c r="D10" s="27">
        <v>24</v>
      </c>
      <c r="E10" s="34">
        <v>17</v>
      </c>
      <c r="F10" s="5">
        <v>6</v>
      </c>
      <c r="G10" s="35">
        <v>1</v>
      </c>
      <c r="H10" s="34">
        <v>4</v>
      </c>
      <c r="I10" s="5">
        <v>14</v>
      </c>
      <c r="J10" s="35">
        <v>6</v>
      </c>
      <c r="K10" s="34">
        <v>16</v>
      </c>
      <c r="L10" s="5">
        <v>8</v>
      </c>
      <c r="M10" s="35">
        <v>0</v>
      </c>
      <c r="N10" s="34">
        <v>18</v>
      </c>
      <c r="O10" s="5">
        <v>6</v>
      </c>
      <c r="P10" s="35">
        <v>0</v>
      </c>
      <c r="Q10" s="34">
        <v>22</v>
      </c>
      <c r="R10" s="5">
        <v>2</v>
      </c>
      <c r="S10" s="43">
        <v>0</v>
      </c>
    </row>
    <row r="11" spans="1:19" ht="15.75" x14ac:dyDescent="0.25">
      <c r="A11" s="5"/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5"/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 x14ac:dyDescent="0.25">
      <c r="A16" s="7"/>
      <c r="B16" s="7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5.75" x14ac:dyDescent="0.25">
      <c r="A17" s="47" t="s">
        <v>1</v>
      </c>
      <c r="B17" s="48"/>
      <c r="C17" s="49"/>
      <c r="D17" s="13">
        <f t="shared" ref="D17:S17" si="0">SUM(D9:D16)</f>
        <v>53</v>
      </c>
      <c r="E17" s="13">
        <v>25</v>
      </c>
      <c r="F17" s="13">
        <f t="shared" si="0"/>
        <v>22</v>
      </c>
      <c r="G17" s="13">
        <f t="shared" si="0"/>
        <v>6</v>
      </c>
      <c r="H17" s="13">
        <f t="shared" si="0"/>
        <v>10</v>
      </c>
      <c r="I17" s="13">
        <f t="shared" si="0"/>
        <v>34</v>
      </c>
      <c r="J17" s="13">
        <f t="shared" si="0"/>
        <v>9</v>
      </c>
      <c r="K17" s="13">
        <f t="shared" si="0"/>
        <v>23</v>
      </c>
      <c r="L17" s="13">
        <f t="shared" si="0"/>
        <v>25</v>
      </c>
      <c r="M17" s="13">
        <f t="shared" si="0"/>
        <v>5</v>
      </c>
      <c r="N17" s="13">
        <f t="shared" si="0"/>
        <v>24</v>
      </c>
      <c r="O17" s="13">
        <f t="shared" si="0"/>
        <v>25</v>
      </c>
      <c r="P17" s="13">
        <f t="shared" si="0"/>
        <v>4</v>
      </c>
      <c r="Q17" s="13">
        <f t="shared" si="0"/>
        <v>28</v>
      </c>
      <c r="R17" s="13">
        <f t="shared" si="0"/>
        <v>21</v>
      </c>
      <c r="S17" s="13">
        <f t="shared" si="0"/>
        <v>4</v>
      </c>
    </row>
    <row r="18" spans="1:19" ht="21.75" customHeight="1" x14ac:dyDescent="0.25">
      <c r="A18" s="53" t="s">
        <v>11</v>
      </c>
      <c r="B18" s="54"/>
      <c r="C18" s="54"/>
      <c r="D18" s="22">
        <f>D17*100/D17</f>
        <v>100</v>
      </c>
      <c r="E18" s="17">
        <f>E17*100/D17</f>
        <v>47.169811320754718</v>
      </c>
      <c r="F18" s="17">
        <f>F17*100/D17</f>
        <v>41.509433962264154</v>
      </c>
      <c r="G18" s="17">
        <f>G17*100/D17</f>
        <v>11.320754716981131</v>
      </c>
      <c r="H18" s="17">
        <f>H17*100/D17</f>
        <v>18.867924528301888</v>
      </c>
      <c r="I18" s="17">
        <f>I17*100/D17</f>
        <v>64.15094339622641</v>
      </c>
      <c r="J18" s="17">
        <f>J17*100/D17</f>
        <v>16.981132075471699</v>
      </c>
      <c r="K18" s="17">
        <f>K17*100/D17</f>
        <v>43.39622641509434</v>
      </c>
      <c r="L18" s="17">
        <f>L17*100/D17</f>
        <v>47.169811320754718</v>
      </c>
      <c r="M18" s="17">
        <f>M17*100/D17</f>
        <v>9.433962264150944</v>
      </c>
      <c r="N18" s="17">
        <f>N17*100/D17</f>
        <v>45.283018867924525</v>
      </c>
      <c r="O18" s="17">
        <f>O17*100/D17</f>
        <v>47.169811320754718</v>
      </c>
      <c r="P18" s="17">
        <f>P17*100/D17</f>
        <v>7.5471698113207548</v>
      </c>
      <c r="Q18" s="17">
        <f>Q17*100/D17</f>
        <v>52.830188679245282</v>
      </c>
      <c r="R18" s="17">
        <f>R17*100/D17</f>
        <v>39.622641509433961</v>
      </c>
      <c r="S18" s="17">
        <f>S17*100/D17</f>
        <v>7.5471698113207548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19"/>
  <sheetViews>
    <sheetView topLeftCell="A6" workbookViewId="0">
      <selection activeCell="B9" sqref="B9:S9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50" t="s">
        <v>15</v>
      </c>
      <c r="B2" s="50"/>
      <c r="C2" s="50"/>
      <c r="D2" s="2"/>
      <c r="E2" s="2"/>
      <c r="F2" s="2"/>
      <c r="G2" s="2"/>
      <c r="H2" s="2"/>
      <c r="I2" s="51" t="s">
        <v>2</v>
      </c>
      <c r="J2" s="51"/>
      <c r="K2" s="51"/>
      <c r="L2" s="51"/>
      <c r="M2" s="51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51" t="s">
        <v>14</v>
      </c>
      <c r="J4" s="51"/>
      <c r="K4" s="51"/>
      <c r="L4" s="51"/>
      <c r="M4" s="51"/>
      <c r="N4" s="51"/>
      <c r="O4" s="51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52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46" t="s">
        <v>8</v>
      </c>
      <c r="I7" s="46"/>
      <c r="J7" s="46"/>
      <c r="K7" s="46" t="s">
        <v>6</v>
      </c>
      <c r="L7" s="46"/>
      <c r="M7" s="46"/>
      <c r="N7" s="46" t="s">
        <v>9</v>
      </c>
      <c r="O7" s="46"/>
      <c r="P7" s="46"/>
      <c r="Q7" s="46" t="s">
        <v>7</v>
      </c>
      <c r="R7" s="46"/>
      <c r="S7" s="46"/>
    </row>
    <row r="8" spans="1:19" ht="126.75" customHeight="1" x14ac:dyDescent="0.25">
      <c r="A8" s="52"/>
      <c r="B8" s="46"/>
      <c r="C8" s="46"/>
      <c r="D8" s="46"/>
      <c r="E8" s="6" t="s">
        <v>21</v>
      </c>
      <c r="F8" s="6" t="s">
        <v>22</v>
      </c>
      <c r="G8" s="6" t="s">
        <v>23</v>
      </c>
      <c r="H8" s="6" t="s">
        <v>21</v>
      </c>
      <c r="I8" s="6" t="s">
        <v>22</v>
      </c>
      <c r="J8" s="6" t="s">
        <v>23</v>
      </c>
      <c r="K8" s="6" t="s">
        <v>21</v>
      </c>
      <c r="L8" s="6" t="s">
        <v>22</v>
      </c>
      <c r="M8" s="6" t="s">
        <v>23</v>
      </c>
      <c r="N8" s="6" t="s">
        <v>21</v>
      </c>
      <c r="O8" s="6" t="s">
        <v>22</v>
      </c>
      <c r="P8" s="6" t="s">
        <v>23</v>
      </c>
      <c r="Q8" s="6" t="s">
        <v>21</v>
      </c>
      <c r="R8" s="6" t="s">
        <v>22</v>
      </c>
      <c r="S8" s="6" t="s">
        <v>23</v>
      </c>
    </row>
    <row r="9" spans="1:19" ht="15.75" x14ac:dyDescent="0.25">
      <c r="A9" s="5">
        <v>1</v>
      </c>
      <c r="B9" s="5" t="s">
        <v>29</v>
      </c>
      <c r="C9" s="5" t="s">
        <v>30</v>
      </c>
      <c r="D9" s="5">
        <v>24</v>
      </c>
      <c r="E9" s="5">
        <v>20</v>
      </c>
      <c r="F9" s="5">
        <v>4</v>
      </c>
      <c r="G9" s="5">
        <v>0</v>
      </c>
      <c r="H9" s="5">
        <v>16</v>
      </c>
      <c r="I9" s="5">
        <v>7</v>
      </c>
      <c r="J9" s="5">
        <v>1</v>
      </c>
      <c r="K9" s="5">
        <v>11</v>
      </c>
      <c r="L9" s="5">
        <v>11</v>
      </c>
      <c r="M9" s="5">
        <v>2</v>
      </c>
      <c r="N9" s="5">
        <v>15</v>
      </c>
      <c r="O9" s="5">
        <v>8</v>
      </c>
      <c r="P9" s="5">
        <v>1</v>
      </c>
      <c r="Q9" s="5">
        <v>11</v>
      </c>
      <c r="R9" s="5">
        <v>11</v>
      </c>
      <c r="S9" s="5">
        <v>2</v>
      </c>
    </row>
    <row r="10" spans="1:19" ht="15.75" x14ac:dyDescent="0.25">
      <c r="A10" s="5">
        <v>2</v>
      </c>
      <c r="B10" s="5" t="s">
        <v>33</v>
      </c>
      <c r="C10" s="5" t="s">
        <v>34</v>
      </c>
      <c r="D10" s="27">
        <v>28</v>
      </c>
      <c r="E10" s="34">
        <v>24</v>
      </c>
      <c r="F10" s="5">
        <v>4</v>
      </c>
      <c r="G10" s="35"/>
      <c r="H10" s="34">
        <v>15</v>
      </c>
      <c r="I10" s="5">
        <v>12</v>
      </c>
      <c r="J10" s="35">
        <v>1</v>
      </c>
      <c r="K10" s="34">
        <v>9</v>
      </c>
      <c r="L10" s="5">
        <v>16</v>
      </c>
      <c r="M10" s="35">
        <v>3</v>
      </c>
      <c r="N10" s="34">
        <v>11</v>
      </c>
      <c r="O10" s="5">
        <v>15</v>
      </c>
      <c r="P10" s="35">
        <v>2</v>
      </c>
      <c r="Q10" s="30">
        <v>8</v>
      </c>
      <c r="R10" s="5">
        <v>19</v>
      </c>
      <c r="S10" s="5">
        <v>1</v>
      </c>
    </row>
    <row r="11" spans="1:19" ht="15.75" x14ac:dyDescent="0.2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 x14ac:dyDescent="0.2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6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 hidden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 hidden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hidden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4" ht="15.75" hidden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24" ht="15.75" x14ac:dyDescent="0.25">
      <c r="A18" s="47" t="s">
        <v>31</v>
      </c>
      <c r="B18" s="48"/>
      <c r="C18" s="49"/>
      <c r="D18" s="24">
        <v>52</v>
      </c>
      <c r="E18" s="5">
        <v>44</v>
      </c>
      <c r="F18" s="5">
        <v>8</v>
      </c>
      <c r="G18" s="5">
        <f t="shared" ref="G18" si="0">SUM(G11:G17)</f>
        <v>0</v>
      </c>
      <c r="H18" s="5">
        <v>31</v>
      </c>
      <c r="I18" s="5">
        <v>19</v>
      </c>
      <c r="J18" s="5">
        <v>2</v>
      </c>
      <c r="K18" s="5">
        <v>20</v>
      </c>
      <c r="L18" s="5">
        <v>27</v>
      </c>
      <c r="M18" s="5">
        <v>5</v>
      </c>
      <c r="N18" s="5">
        <v>26</v>
      </c>
      <c r="O18" s="5">
        <v>23</v>
      </c>
      <c r="P18" s="5">
        <v>3</v>
      </c>
      <c r="Q18" s="5">
        <v>19</v>
      </c>
      <c r="R18" s="5">
        <v>30</v>
      </c>
      <c r="S18" s="5">
        <v>3</v>
      </c>
      <c r="W18">
        <f>SUM(V18,T18)</f>
        <v>0</v>
      </c>
      <c r="X18">
        <f>COUNT(D18:W18)</f>
        <v>17</v>
      </c>
    </row>
    <row r="19" spans="1:24" ht="18.75" customHeight="1" x14ac:dyDescent="0.25">
      <c r="A19" s="53" t="s">
        <v>11</v>
      </c>
      <c r="B19" s="54"/>
      <c r="C19" s="54"/>
      <c r="D19" s="25">
        <f>D18*100/D18</f>
        <v>100</v>
      </c>
      <c r="E19" s="26">
        <f>E18*100/D18</f>
        <v>84.615384615384613</v>
      </c>
      <c r="F19" s="26">
        <f>F18*100/D18</f>
        <v>15.384615384615385</v>
      </c>
      <c r="G19" s="5">
        <f>G18*100/D18</f>
        <v>0</v>
      </c>
      <c r="H19" s="26">
        <f>H18*100/D18</f>
        <v>59.615384615384613</v>
      </c>
      <c r="I19" s="26">
        <f>I18*100/D18</f>
        <v>36.53846153846154</v>
      </c>
      <c r="J19" s="26">
        <f>J18*100/D18</f>
        <v>3.8461538461538463</v>
      </c>
      <c r="K19" s="26">
        <f>K18*100/D18</f>
        <v>38.46153846153846</v>
      </c>
      <c r="L19" s="26">
        <f>L18*100/D18</f>
        <v>51.92307692307692</v>
      </c>
      <c r="M19" s="26">
        <f>M18*100/D18</f>
        <v>9.615384615384615</v>
      </c>
      <c r="N19" s="26">
        <f>N18*100/D18</f>
        <v>50</v>
      </c>
      <c r="O19" s="26">
        <f>O18*100/D18</f>
        <v>44.230769230769234</v>
      </c>
      <c r="P19" s="26">
        <f>P18*100/D18</f>
        <v>5.7692307692307692</v>
      </c>
      <c r="Q19" s="26">
        <f>Q18*100/D18</f>
        <v>36.53846153846154</v>
      </c>
      <c r="R19" s="26">
        <f>R18*100/D18</f>
        <v>57.692307692307693</v>
      </c>
      <c r="S19" s="26">
        <f>S18*100/D18</f>
        <v>5.7692307692307692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5"/>
  <sheetViews>
    <sheetView tabSelected="1" workbookViewId="0">
      <selection activeCell="J30" sqref="J30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17" x14ac:dyDescent="0.25">
      <c r="N1" s="58" t="s">
        <v>13</v>
      </c>
      <c r="O1" s="58"/>
    </row>
    <row r="2" spans="1:17" ht="15.75" x14ac:dyDescent="0.25">
      <c r="A2" s="8" t="s">
        <v>15</v>
      </c>
      <c r="B2" s="8"/>
      <c r="C2" s="2"/>
      <c r="E2" s="2"/>
      <c r="F2" s="2"/>
      <c r="G2" s="51" t="s">
        <v>37</v>
      </c>
      <c r="H2" s="51"/>
      <c r="I2" s="51"/>
      <c r="J2" s="51"/>
      <c r="K2" s="51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9"/>
      <c r="E4" s="3"/>
      <c r="F4" s="3"/>
      <c r="G4" s="51" t="s">
        <v>38</v>
      </c>
      <c r="H4" s="51"/>
      <c r="I4" s="51"/>
      <c r="J4" s="51"/>
      <c r="K4" s="51"/>
      <c r="L4" s="51"/>
      <c r="M4" s="51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56" t="s">
        <v>17</v>
      </c>
      <c r="B7" s="46" t="s">
        <v>16</v>
      </c>
      <c r="C7" s="46" t="s">
        <v>5</v>
      </c>
      <c r="D7" s="46"/>
      <c r="E7" s="46"/>
      <c r="F7" s="46" t="s">
        <v>8</v>
      </c>
      <c r="G7" s="46"/>
      <c r="H7" s="46"/>
      <c r="I7" s="46" t="s">
        <v>6</v>
      </c>
      <c r="J7" s="46"/>
      <c r="K7" s="46"/>
      <c r="L7" s="46" t="s">
        <v>9</v>
      </c>
      <c r="M7" s="46"/>
      <c r="N7" s="46"/>
      <c r="O7" s="46" t="s">
        <v>7</v>
      </c>
      <c r="P7" s="46"/>
      <c r="Q7" s="46"/>
    </row>
    <row r="8" spans="1:17" ht="78.75" x14ac:dyDescent="0.25">
      <c r="A8" s="59"/>
      <c r="B8" s="46"/>
      <c r="C8" s="6" t="s">
        <v>21</v>
      </c>
      <c r="D8" s="6" t="s">
        <v>22</v>
      </c>
      <c r="E8" s="6" t="s">
        <v>23</v>
      </c>
      <c r="F8" s="6" t="s">
        <v>21</v>
      </c>
      <c r="G8" s="6" t="s">
        <v>22</v>
      </c>
      <c r="H8" s="6" t="s">
        <v>23</v>
      </c>
      <c r="I8" s="6" t="s">
        <v>21</v>
      </c>
      <c r="J8" s="6" t="s">
        <v>22</v>
      </c>
      <c r="K8" s="6" t="s">
        <v>23</v>
      </c>
      <c r="L8" s="6" t="s">
        <v>21</v>
      </c>
      <c r="M8" s="6" t="s">
        <v>22</v>
      </c>
      <c r="N8" s="6" t="s">
        <v>23</v>
      </c>
      <c r="O8" s="6" t="s">
        <v>21</v>
      </c>
      <c r="P8" s="6" t="s">
        <v>22</v>
      </c>
      <c r="Q8" s="6" t="s">
        <v>23</v>
      </c>
    </row>
    <row r="9" spans="1:17" ht="15.75" x14ac:dyDescent="0.25">
      <c r="A9" s="23" t="s">
        <v>18</v>
      </c>
      <c r="B9" s="13">
        <v>23</v>
      </c>
      <c r="C9" s="34">
        <v>5</v>
      </c>
      <c r="D9" s="5">
        <v>13</v>
      </c>
      <c r="E9" s="35">
        <v>5</v>
      </c>
      <c r="F9" s="34">
        <v>4</v>
      </c>
      <c r="G9" s="5">
        <v>15</v>
      </c>
      <c r="H9" s="35">
        <v>4</v>
      </c>
      <c r="I9" s="34">
        <v>5</v>
      </c>
      <c r="J9" s="5">
        <v>15</v>
      </c>
      <c r="K9" s="35">
        <v>3</v>
      </c>
      <c r="L9" s="34">
        <v>4</v>
      </c>
      <c r="M9" s="5">
        <v>15</v>
      </c>
      <c r="N9" s="35">
        <v>4</v>
      </c>
      <c r="O9" s="34">
        <v>4</v>
      </c>
      <c r="P9" s="5">
        <v>15</v>
      </c>
      <c r="Q9" s="37">
        <v>4</v>
      </c>
    </row>
    <row r="10" spans="1:17" ht="15.75" x14ac:dyDescent="0.25">
      <c r="A10" s="23" t="s">
        <v>18</v>
      </c>
      <c r="B10" s="13">
        <v>15</v>
      </c>
      <c r="C10" s="36">
        <v>4</v>
      </c>
      <c r="D10" s="13">
        <v>9</v>
      </c>
      <c r="E10" s="37">
        <v>2</v>
      </c>
      <c r="F10" s="36">
        <v>3</v>
      </c>
      <c r="G10" s="13">
        <v>10</v>
      </c>
      <c r="H10" s="37">
        <v>2</v>
      </c>
      <c r="I10" s="36">
        <v>4</v>
      </c>
      <c r="J10" s="13">
        <v>10</v>
      </c>
      <c r="K10" s="37">
        <v>1</v>
      </c>
      <c r="L10" s="36">
        <v>3</v>
      </c>
      <c r="M10" s="13">
        <v>10</v>
      </c>
      <c r="N10" s="37">
        <v>2</v>
      </c>
      <c r="O10" s="36">
        <v>3</v>
      </c>
      <c r="P10" s="13">
        <v>10</v>
      </c>
      <c r="Q10" s="37">
        <v>2</v>
      </c>
    </row>
    <row r="11" spans="1:17" ht="15.75" x14ac:dyDescent="0.25">
      <c r="A11" s="23" t="s">
        <v>19</v>
      </c>
      <c r="B11" s="13">
        <v>29</v>
      </c>
      <c r="C11" s="13">
        <v>8</v>
      </c>
      <c r="D11" s="13">
        <v>16</v>
      </c>
      <c r="E11" s="13">
        <v>5</v>
      </c>
      <c r="F11" s="13">
        <v>6</v>
      </c>
      <c r="G11" s="13">
        <v>20</v>
      </c>
      <c r="H11" s="13">
        <v>3</v>
      </c>
      <c r="I11" s="13">
        <v>7</v>
      </c>
      <c r="J11" s="13">
        <v>17</v>
      </c>
      <c r="K11" s="13">
        <v>5</v>
      </c>
      <c r="L11" s="13">
        <v>6</v>
      </c>
      <c r="M11" s="13">
        <v>19</v>
      </c>
      <c r="N11" s="13">
        <v>4</v>
      </c>
      <c r="O11" s="13">
        <v>6</v>
      </c>
      <c r="P11" s="13">
        <v>19</v>
      </c>
      <c r="Q11" s="13">
        <v>4</v>
      </c>
    </row>
    <row r="12" spans="1:17" ht="15.75" x14ac:dyDescent="0.25">
      <c r="A12" s="23" t="s">
        <v>19</v>
      </c>
      <c r="B12" s="42">
        <v>24</v>
      </c>
      <c r="C12" s="34">
        <v>17</v>
      </c>
      <c r="D12" s="5">
        <v>6</v>
      </c>
      <c r="E12" s="35">
        <v>1</v>
      </c>
      <c r="F12" s="34">
        <v>4</v>
      </c>
      <c r="G12" s="5">
        <v>14</v>
      </c>
      <c r="H12" s="35">
        <v>6</v>
      </c>
      <c r="I12" s="34">
        <v>16</v>
      </c>
      <c r="J12" s="5">
        <v>8</v>
      </c>
      <c r="K12" s="35">
        <v>0</v>
      </c>
      <c r="L12" s="34">
        <v>18</v>
      </c>
      <c r="M12" s="5">
        <v>6</v>
      </c>
      <c r="N12" s="35">
        <v>0</v>
      </c>
      <c r="O12" s="34">
        <v>22</v>
      </c>
      <c r="P12" s="5">
        <v>2</v>
      </c>
      <c r="Q12" s="35">
        <v>0</v>
      </c>
    </row>
    <row r="13" spans="1:17" ht="15.75" x14ac:dyDescent="0.25">
      <c r="A13" s="23" t="s">
        <v>20</v>
      </c>
      <c r="B13" s="13">
        <v>24</v>
      </c>
      <c r="C13" s="5">
        <v>20</v>
      </c>
      <c r="D13" s="5">
        <v>4</v>
      </c>
      <c r="E13" s="5">
        <v>0</v>
      </c>
      <c r="F13" s="5">
        <v>16</v>
      </c>
      <c r="G13" s="5">
        <v>7</v>
      </c>
      <c r="H13" s="5">
        <v>1</v>
      </c>
      <c r="I13" s="5">
        <v>11</v>
      </c>
      <c r="J13" s="5">
        <v>11</v>
      </c>
      <c r="K13" s="5">
        <v>2</v>
      </c>
      <c r="L13" s="5">
        <v>15</v>
      </c>
      <c r="M13" s="5">
        <v>8</v>
      </c>
      <c r="N13" s="5">
        <v>1</v>
      </c>
      <c r="O13" s="5">
        <v>11</v>
      </c>
      <c r="P13" s="5">
        <v>11</v>
      </c>
      <c r="Q13" s="5">
        <v>2</v>
      </c>
    </row>
    <row r="14" spans="1:17" ht="15.75" x14ac:dyDescent="0.25">
      <c r="A14" s="23" t="s">
        <v>20</v>
      </c>
      <c r="B14" s="13">
        <v>28</v>
      </c>
      <c r="C14" s="34">
        <v>24</v>
      </c>
      <c r="D14" s="5">
        <v>4</v>
      </c>
      <c r="E14" s="35"/>
      <c r="F14" s="34">
        <v>15</v>
      </c>
      <c r="G14" s="5">
        <v>12</v>
      </c>
      <c r="H14" s="35">
        <v>1</v>
      </c>
      <c r="I14" s="34">
        <v>9</v>
      </c>
      <c r="J14" s="5">
        <v>16</v>
      </c>
      <c r="K14" s="35">
        <v>3</v>
      </c>
      <c r="L14" s="34">
        <v>11</v>
      </c>
      <c r="M14" s="5">
        <v>15</v>
      </c>
      <c r="N14" s="35">
        <v>2</v>
      </c>
      <c r="O14" s="30">
        <v>8</v>
      </c>
      <c r="P14" s="5">
        <v>19</v>
      </c>
      <c r="Q14" s="5">
        <v>1</v>
      </c>
    </row>
    <row r="15" spans="1:17" ht="15.75" x14ac:dyDescent="0.25">
      <c r="A15" s="18" t="s">
        <v>1</v>
      </c>
      <c r="B15" s="13">
        <f>SUM(B9:B14)</f>
        <v>143</v>
      </c>
      <c r="C15" s="13">
        <f t="shared" ref="C15:Q15" si="0">SUM(C9:C14)</f>
        <v>78</v>
      </c>
      <c r="D15" s="13">
        <f t="shared" si="0"/>
        <v>52</v>
      </c>
      <c r="E15" s="13">
        <f t="shared" si="0"/>
        <v>13</v>
      </c>
      <c r="F15" s="13">
        <f t="shared" si="0"/>
        <v>48</v>
      </c>
      <c r="G15" s="13">
        <f t="shared" si="0"/>
        <v>78</v>
      </c>
      <c r="H15" s="13">
        <f t="shared" si="0"/>
        <v>17</v>
      </c>
      <c r="I15" s="13">
        <f t="shared" si="0"/>
        <v>52</v>
      </c>
      <c r="J15" s="13">
        <f t="shared" si="0"/>
        <v>77</v>
      </c>
      <c r="K15" s="13">
        <f t="shared" si="0"/>
        <v>14</v>
      </c>
      <c r="L15" s="13">
        <f t="shared" si="0"/>
        <v>57</v>
      </c>
      <c r="M15" s="13">
        <f t="shared" si="0"/>
        <v>73</v>
      </c>
      <c r="N15" s="13">
        <f t="shared" si="0"/>
        <v>13</v>
      </c>
      <c r="O15" s="13">
        <f t="shared" si="0"/>
        <v>54</v>
      </c>
      <c r="P15" s="13">
        <f t="shared" si="0"/>
        <v>76</v>
      </c>
      <c r="Q15" s="13">
        <f t="shared" si="0"/>
        <v>13</v>
      </c>
    </row>
    <row r="17" spans="1:17" ht="17.25" customHeight="1" x14ac:dyDescent="0.25">
      <c r="A17" s="19" t="s">
        <v>12</v>
      </c>
      <c r="B17" s="21">
        <f>B15*100/B15</f>
        <v>100</v>
      </c>
      <c r="C17" s="20">
        <v>55</v>
      </c>
      <c r="D17" s="17">
        <v>36</v>
      </c>
      <c r="E17" s="17">
        <v>9</v>
      </c>
      <c r="F17" s="17">
        <v>34</v>
      </c>
      <c r="G17" s="17">
        <v>54</v>
      </c>
      <c r="H17" s="17">
        <v>12</v>
      </c>
      <c r="I17" s="17">
        <v>36</v>
      </c>
      <c r="J17" s="17">
        <v>54</v>
      </c>
      <c r="K17" s="17">
        <v>10</v>
      </c>
      <c r="L17" s="17">
        <v>40</v>
      </c>
      <c r="M17" s="17">
        <v>51</v>
      </c>
      <c r="N17" s="17">
        <v>9</v>
      </c>
      <c r="O17" s="17">
        <v>38</v>
      </c>
      <c r="P17" s="17">
        <v>53</v>
      </c>
      <c r="Q17" s="17">
        <v>9</v>
      </c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user®</cp:lastModifiedBy>
  <cp:lastPrinted>2024-02-28T06:02:31Z</cp:lastPrinted>
  <dcterms:created xsi:type="dcterms:W3CDTF">2022-12-22T06:57:03Z</dcterms:created>
  <dcterms:modified xsi:type="dcterms:W3CDTF">2024-03-29T07:42:31Z</dcterms:modified>
</cp:coreProperties>
</file>